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0695CB2C-72B5-4552-BA9D-3E03FA0C0499}"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32" r:id="rId6"/>
    <sheet name="3. Death Registration" sheetId="27" r:id="rId7"/>
    <sheet name="4. Causes of Death " sheetId="33"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 '!#REF!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33" l="1"/>
  <c r="E13" i="33"/>
  <c r="F13" i="33"/>
  <c r="G13" i="33"/>
  <c r="H13" i="33"/>
  <c r="I13" i="33"/>
  <c r="J13" i="33"/>
  <c r="D14" i="33"/>
  <c r="E14" i="33"/>
  <c r="F14" i="33"/>
  <c r="G14" i="33"/>
  <c r="H14" i="33"/>
  <c r="I14" i="33"/>
  <c r="J14" i="33"/>
  <c r="F9" i="27"/>
  <c r="G9" i="27"/>
  <c r="H9" i="27"/>
  <c r="I9" i="27"/>
  <c r="J9" i="27"/>
  <c r="E9" i="27"/>
  <c r="J25" i="32"/>
  <c r="I25" i="32"/>
  <c r="H25" i="32"/>
  <c r="G25" i="32"/>
  <c r="F25" i="32"/>
  <c r="E25" i="32"/>
  <c r="D25" i="32"/>
  <c r="J24" i="32"/>
  <c r="I24" i="32"/>
  <c r="G24" i="32"/>
  <c r="F24" i="32"/>
  <c r="E24" i="32"/>
  <c r="D24" i="32"/>
  <c r="J9" i="32"/>
  <c r="J23" i="32"/>
  <c r="I9" i="32"/>
  <c r="I23" i="32"/>
  <c r="H9" i="32"/>
  <c r="H23" i="32"/>
  <c r="G9" i="32"/>
  <c r="G23" i="32"/>
  <c r="F9" i="32"/>
  <c r="F23" i="32"/>
  <c r="E9" i="32"/>
  <c r="E23" i="32"/>
  <c r="D23" i="32"/>
  <c r="J22" i="32"/>
  <c r="I22" i="32"/>
  <c r="H22" i="32"/>
  <c r="G22" i="32"/>
  <c r="F22" i="32"/>
  <c r="E22" i="32"/>
  <c r="D22" i="32"/>
  <c r="F18" i="27"/>
  <c r="F17" i="27"/>
  <c r="G17" i="27"/>
  <c r="H17" i="27"/>
  <c r="I17" i="27"/>
  <c r="J17" i="27"/>
  <c r="D17" i="27"/>
  <c r="E17" i="27"/>
  <c r="D18" i="27"/>
  <c r="E18" i="27"/>
  <c r="G18" i="27"/>
  <c r="H18" i="27"/>
  <c r="I18" i="27"/>
  <c r="J18" i="27"/>
</calcChain>
</file>

<file path=xl/sharedStrings.xml><?xml version="1.0" encoding="utf-8"?>
<sst xmlns="http://schemas.openxmlformats.org/spreadsheetml/2006/main" count="681" uniqueCount="434">
  <si>
    <t>Asian and Pacific Civil Registration and Vital Statistics (CRVS) Decade 2015-2024</t>
  </si>
  <si>
    <t>Midterm Questionnaire on the implementation of the Regional Action Framework on CRVS 
in Asia and the Pacific</t>
  </si>
  <si>
    <t>Please return by 30 November 2019</t>
  </si>
  <si>
    <t>Country</t>
  </si>
  <si>
    <t>Tonga</t>
  </si>
  <si>
    <t>National Focal Point</t>
  </si>
  <si>
    <t>Name</t>
  </si>
  <si>
    <t>Ms.Temaleti Manakovi</t>
  </si>
  <si>
    <t>Title</t>
  </si>
  <si>
    <t>Acting Chief Executive Officer/Deputy Secretary at Registrar General's Office</t>
  </si>
  <si>
    <t xml:space="preserve"> Acting Chief Executive Officer/Deputy Secretary at Registrar General's Office</t>
  </si>
  <si>
    <t>Organization</t>
  </si>
  <si>
    <t>Ministry of Justice</t>
  </si>
  <si>
    <t>Email</t>
  </si>
  <si>
    <t>Telephone</t>
  </si>
  <si>
    <t>For assistance with this questionnaire, please contact:</t>
  </si>
  <si>
    <t>Asian and Pacific CRVS Decade 2015-2024</t>
  </si>
  <si>
    <t>Midterm Questionnaire on the implementation of the Regional Action Framework on CRVS in Asia and the Pacific</t>
  </si>
  <si>
    <t>Context</t>
  </si>
  <si>
    <t>Asian and Pacific CRVS Decade (2015-2024)</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</si>
  <si>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</si>
  <si>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Regional Action Framework on CRVS</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</si>
  <si>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</si>
  <si>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Monitoring and Reporting Progress</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</si>
  <si>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</si>
  <si>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t xml:space="preserve">2020 Ministerial Conference on CRVS </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</si>
  <si>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</si>
  <si>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Guidance</t>
  </si>
  <si>
    <t>Instruction</t>
  </si>
  <si>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</si>
  <si>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Role of National Focal Point</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</si>
  <si>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</si>
  <si>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t>Further assistance and resources</t>
  </si>
  <si>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</si>
  <si>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The CRVS decade website serves as a knowledge hub and one-stop for the Asia-Pacific region.  It includes an expanded range of information on the ongoing regional initiative and other resources for improving CRVS systems.</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</si>
  <si>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</si>
  <si>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</si>
  <si>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</si>
  <si>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</si>
  <si>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</si>
  <si>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</si>
  <si>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</si>
  <si>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</si>
  <si>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</si>
  <si>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</si>
  <si>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</si>
  <si>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t>This manual provides a basic description of the ICD, together with practical instructions for mortality and morbidity coders, and guidelines for the presentation and interpretation of data.
Please note the 11th Revision of the ICD has been released on 18 June 2018.</t>
  </si>
  <si>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</si>
  <si>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</si>
  <si>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</si>
  <si>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</si>
  <si>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</si>
  <si>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</si>
  <si>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</si>
  <si>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t>This dictionary is an attempt to develop a common understanding of existing terminology and terms that have not been described anywhere else by combining them all in one document.</t>
  </si>
  <si>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</si>
  <si>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</si>
  <si>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</si>
  <si>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t>The 2016 version of the WHO verbal autopsy (VA) instrument is suitable for routine use. The instrument is designed for all age groups, including maternal and perinatal deaths, and also deaths caused by injuries.</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</si>
  <si>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</si>
  <si>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</si>
  <si>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</si>
  <si>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</si>
  <si>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</si>
  <si>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</si>
  <si>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</si>
  <si>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</si>
  <si>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</si>
  <si>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</si>
  <si>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</si>
  <si>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</si>
  <si>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</si>
  <si>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</si>
  <si>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</si>
  <si>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</si>
  <si>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</si>
  <si>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</si>
  <si>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</si>
  <si>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</si>
  <si>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</si>
  <si>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</si>
  <si>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</si>
  <si>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</si>
  <si>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</si>
  <si>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</si>
  <si>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</si>
  <si>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</si>
  <si>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</si>
  <si>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</si>
  <si>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</si>
  <si>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</si>
  <si>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</si>
  <si>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</si>
  <si>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</si>
  <si>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</si>
  <si>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</si>
  <si>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</si>
  <si>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</si>
  <si>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</si>
  <si>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</si>
  <si>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</si>
  <si>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</si>
  <si>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</si>
  <si>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</si>
  <si>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</si>
  <si>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</si>
  <si>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</si>
  <si>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</si>
  <si>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</si>
  <si>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Inter-American Development Bank (IDB). 2010. Civil registration and identification glossary.
WHO. 2010. International Statistical Classification of Diseases and Related Health Problems, 10th Revision, Volume 2: Instruction Manual.</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</si>
  <si>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</si>
  <si>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</si>
  <si>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</si>
  <si>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</si>
  <si>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</si>
  <si>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</si>
  <si>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</si>
  <si>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</si>
  <si>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The registration of a vital event after the legally specified time period but within a specified grace period. The grace period is usually considered to be one year following the vital event.</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</si>
  <si>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</si>
  <si>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</si>
  <si>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</si>
  <si>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</si>
  <si>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</si>
  <si>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</si>
  <si>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</si>
  <si>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</si>
  <si>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</si>
  <si>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</si>
  <si>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</si>
  <si>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</si>
  <si>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</si>
  <si>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</si>
  <si>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</si>
  <si>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</si>
  <si>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</si>
  <si>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</si>
  <si>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</si>
  <si>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</si>
  <si>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</si>
  <si>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</si>
  <si>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</si>
  <si>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</si>
  <si>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</si>
  <si>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</si>
  <si>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</si>
  <si>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</si>
  <si>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</si>
  <si>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</si>
  <si>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</si>
  <si>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</si>
  <si>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</si>
  <si>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</si>
  <si>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</si>
  <si>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</si>
  <si>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</si>
  <si>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</si>
  <si>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</si>
  <si>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</si>
  <si>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</si>
  <si>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Table 1: Implementation steps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</si>
  <si>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</si>
  <si>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t>1. Establish an effective and sustainable national CRVS coordination mechanism comprising all relevant stakeholders</t>
  </si>
  <si>
    <t>Questions</t>
  </si>
  <si>
    <t>Yes / No</t>
  </si>
  <si>
    <t>Additional comments (optional)</t>
  </si>
  <si>
    <t>Your country reported to ESCAP in the 2015 baseline questionnaire that it established a national CRVS coordination mechanism.</t>
  </si>
  <si>
    <t>'Yes' - Verify the information below and add if necessary
'No' - Fill the section below</t>
  </si>
  <si>
    <t>Weekly</t>
  </si>
  <si>
    <t>Has your country established a national CRVS coordination mechanism?</t>
  </si>
  <si>
    <t>Monthly</t>
  </si>
  <si>
    <r>
      <t xml:space="preserve">If </t>
    </r>
    <r>
      <rPr>
        <b/>
        <u/>
        <sz val="12"/>
        <rFont val="Calibri"/>
        <family val="2"/>
        <scheme val="minor"/>
      </rPr>
      <t>yes</t>
    </r>
    <r>
      <rPr>
        <b/>
        <sz val="12"/>
        <rFont val="Calibri"/>
        <family val="2"/>
        <scheme val="minor"/>
      </rPr>
      <t>, please answer the questions below.</t>
    </r>
  </si>
  <si>
    <t>Bi-monthly</t>
  </si>
  <si>
    <t>Please list the Members and their official positions</t>
  </si>
  <si>
    <t>Ministry of Health * Mr. Shane Walter Hurrell (Chief Information Officer) and Mr. Sioape Kupu (Principla Health Planning Officer)
Ministry of Justice * Mrs. Temaleti Manakovi Pahulu (Chief Executive Officer), Mr. Seniloli Inoke (Deputy CEO)
Department of Statistics * Mr. Sione Lolohea (Assistant Government Statistician), Miss Telesia Kaitapu (Statistician)
Ministry of Internal Affairs - Mr. Samuela Pohiva (Assistant Secretary)
Tonga Election Commission - Mr. Pita Vuki (Supervisor of Elections)
Ministry of Education - Mr. Soane Selui (Chief Education Officer)
Ministry of Finance - Miss. Tufui Faletau (Deputy CEO)
Department of Immigration - Mr. Saunoa Fangufangu (Senior Immigration Officer)
Ministry of Police - Mr. Ashley Fua (Acting Superintendent)
National ID Office - Mr. Viliami Malolo (Lord Privy Seal)
Judiciary - Mr. Tevita Fukofuka (Acting Registrar)
Information Department - Mr. Andrew To'imoana (Deputy CEO)( * Core working group member)</t>
  </si>
  <si>
    <t>Quarterly</t>
  </si>
  <si>
    <t>Date of establishment?</t>
  </si>
  <si>
    <t>Cabinet approved the establishment of the NCRVS Committee in 1980's and it was re-endorsed by Cabinet in 2010</t>
  </si>
  <si>
    <t>Bi- Annually</t>
  </si>
  <si>
    <t>Who is the Chair?</t>
  </si>
  <si>
    <t xml:space="preserve">Mr. Seniloli 'Inoke, Deputy Secretary for Justice </t>
  </si>
  <si>
    <t>Annually</t>
  </si>
  <si>
    <t>To what Institution/person does the mechanism report?</t>
  </si>
  <si>
    <t xml:space="preserve">Registrar General ( Respective Heads of NCRVS Members </t>
  </si>
  <si>
    <t>Other (please specify)</t>
  </si>
  <si>
    <t>How frequently do members meet? (Please Select)</t>
  </si>
  <si>
    <t>What was the date of the last meeting?</t>
  </si>
  <si>
    <t>18th February 2020</t>
  </si>
  <si>
    <t>Is the National CRVS Focal Point a member?</t>
  </si>
  <si>
    <t>Has the coordination mechanism established any working groups or taskforces?</t>
  </si>
  <si>
    <t>Additional comments: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</si>
  <si>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</si>
  <si>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</si>
  <si>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questionnaire that it conducted a standards-based comprehensive assessment of CRVS.</t>
  </si>
  <si>
    <t xml:space="preserve">Has your country conducted a standards-based comprehensive assessment of CRVS? </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</si>
  <si>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</si>
  <si>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t>Was the assessment (co)produced by a government agency/ministry?</t>
  </si>
  <si>
    <t>Was the national CRVS coordination mechanism involved?</t>
  </si>
  <si>
    <t>Through NCRVS</t>
  </si>
  <si>
    <r>
      <t xml:space="preserve">Is the report published? </t>
    </r>
    <r>
      <rPr>
        <i/>
        <sz val="12"/>
        <rFont val="Calibri"/>
        <family val="2"/>
        <scheme val="minor"/>
      </rPr>
      <t>[If yes, please add link]</t>
    </r>
  </si>
  <si>
    <r>
      <t xml:space="preserve">Was support provided by developing partners? </t>
    </r>
    <r>
      <rPr>
        <i/>
        <sz val="12"/>
        <rFont val="Calibri"/>
        <family val="2"/>
        <scheme val="minor"/>
      </rPr>
      <t>[If yes, please specify]</t>
    </r>
  </si>
  <si>
    <t xml:space="preserve">Gaps identified in partners data collection and targetted planning made to address this </t>
  </si>
  <si>
    <t xml:space="preserve">Does the assessment review the following: </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</si>
  <si>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</si>
  <si>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</si>
  <si>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</si>
  <si>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</si>
  <si>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</si>
  <si>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t>Date of the assessment</t>
  </si>
  <si>
    <t xml:space="preserve">Over specific period (about 2 years) </t>
  </si>
  <si>
    <t>Stakeholders involved in conducting the assessment</t>
  </si>
  <si>
    <t>Members of NCRVS</t>
  </si>
  <si>
    <r>
      <t xml:space="preserve">If </t>
    </r>
    <r>
      <rPr>
        <b/>
        <u/>
        <sz val="12"/>
        <rFont val="Calibri"/>
        <family val="2"/>
        <scheme val="minor"/>
      </rPr>
      <t>no</t>
    </r>
    <r>
      <rPr>
        <b/>
        <sz val="12"/>
        <rFont val="Calibri"/>
        <family val="2"/>
        <scheme val="minor"/>
      </rPr>
      <t>, please answer the question below.</t>
    </r>
  </si>
  <si>
    <r>
      <t xml:space="preserve">Are there plans to conduct a standards-based comprehensive assessment in the future?
</t>
    </r>
    <r>
      <rPr>
        <i/>
        <sz val="12"/>
        <rFont val="Calibri"/>
        <family val="2"/>
        <scheme val="minor"/>
      </rPr>
      <t xml:space="preserve">       [If yes, please provide an expected timeframe]</t>
    </r>
  </si>
  <si>
    <t>We plan to conduct another assessment in the near future</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</si>
  <si>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</si>
  <si>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questionnaire, or later, that it implemented a comprehensive multisectoral national CRVS strategy.</t>
  </si>
  <si>
    <t xml:space="preserve">Has your country developed a multisectoral, national CRVS strategy? </t>
  </si>
  <si>
    <t xml:space="preserve">We are preparing for updating of this. There has been some developments seen and dialogues were made. CRVS is also included in the National development plan, MoH's plan.  </t>
  </si>
  <si>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</si>
  <si>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</si>
  <si>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 xml:space="preserve">There is a Strategic Plan developed (5 years plan) with the assistance of the experts sent by World Bank </t>
  </si>
  <si>
    <t>Was the national CRVS coordination mechanism involved in its development?</t>
  </si>
  <si>
    <t xml:space="preserve">Data has been transferred to Ministry of Meterology, Energy, Information, Disaster Management, Environment, Climate Change and Communications. </t>
  </si>
  <si>
    <r>
      <t xml:space="preserve">Does the strategy include specific and measurable targets for the CRVS system?
</t>
    </r>
    <r>
      <rPr>
        <i/>
        <sz val="12"/>
        <rFont val="Calibri"/>
        <family val="2"/>
        <scheme val="minor"/>
      </rPr>
      <t xml:space="preserve">       [If yes, please provide more information]</t>
    </r>
  </si>
  <si>
    <t xml:space="preserve">Review of current CRVS has been done by Legal Officers from World Bank </t>
  </si>
  <si>
    <t>Does the strategy include the targets of the Regional Action Framework?</t>
  </si>
  <si>
    <t>Does the strategy refer the National Strategy for the Development of Statistics?</t>
  </si>
  <si>
    <t>A Strategic Plan has been made</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</si>
  <si>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</si>
  <si>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</si>
  <si>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</si>
  <si>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</si>
  <si>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</si>
  <si>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</si>
  <si>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 xml:space="preserve">Not in the current Budget strategy </t>
  </si>
  <si>
    <t>When was the strategy developed?</t>
  </si>
  <si>
    <r>
      <t>What is the strategy's timeframe?</t>
    </r>
    <r>
      <rPr>
        <i/>
        <sz val="12"/>
        <rFont val="Calibri"/>
        <family val="2"/>
        <scheme val="minor"/>
      </rPr>
      <t xml:space="preserve"> [e.g., 2015-2024]</t>
    </r>
  </si>
  <si>
    <t xml:space="preserve">5 years </t>
  </si>
  <si>
    <t>Who or what organization is responsible for coordinating and overseeing the implementation of the strategy?</t>
  </si>
  <si>
    <t xml:space="preserve">First it was the Ministry of Meterology, Energy, Information, Disaster Management, Environment, Climate Change and Communications then it has been transferred to Ministry of Finance and National Planning. </t>
  </si>
  <si>
    <t>Please list any development partners involved in the strategy's creation.</t>
  </si>
  <si>
    <t>World Bank/ Government Task Force</t>
  </si>
  <si>
    <r>
      <t xml:space="preserve">Do you plan to develop a comprehensive multisectoral national CRVS strategy in the future? 
</t>
    </r>
    <r>
      <rPr>
        <i/>
        <sz val="12"/>
        <rFont val="Calibri"/>
        <family val="2"/>
        <scheme val="minor"/>
      </rPr>
      <t>[If yes, please provide an expected timeframe]</t>
    </r>
  </si>
  <si>
    <t>1 December 2021 (date needs adjustment due to COVID-19 Pandemic)</t>
  </si>
  <si>
    <t>4. Develop and implement a plan for monitoring and reporting on achievement of the Regional Action Framework targets, including on reporting to the ESCAP secretariat</t>
  </si>
  <si>
    <t>Your country reported to ESCAP in the 2015 baseline questionnaire that it developed and implemented a plan for monitoring and reporting.</t>
  </si>
  <si>
    <t>Has your country developed a plan for monitoring and reporting on the Regional Action Framework targets?</t>
  </si>
  <si>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</si>
  <si>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</si>
  <si>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Partially</t>
  </si>
  <si>
    <t>Does the plan require the collection of information from national stakeholders?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</si>
  <si>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</si>
  <si>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</si>
  <si>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</si>
  <si>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t>Quite confident with the feedbacks from sub-registries and the reports from District and Town Officers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</si>
  <si>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</si>
  <si>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Table 2: Birth Registration</t>
  </si>
  <si>
    <t>Line</t>
  </si>
  <si>
    <t>…</t>
  </si>
  <si>
    <t>Notes and Source (provide link)</t>
  </si>
  <si>
    <t>Availability of data in international databases</t>
  </si>
  <si>
    <t xml:space="preserve">Registration Records </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</si>
  <si>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</si>
  <si>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t xml:space="preserve">Data is sources from the Ministry of Justice. Possible decline could be attributed to movements overseas. </t>
  </si>
  <si>
    <t>United Nations Statistics Division
Demographic Yearbook: Questionnaire on Vital Statistics (Live births)
https://unstats.un.org/unsd/demographic-social/products/dyb/dyb_2017/</t>
  </si>
  <si>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</si>
  <si>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</si>
  <si>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</si>
  <si>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</si>
  <si>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Previously for every registered birth, a certificate was issued free of charge, from 2011 births in the Central Registry (District of Tongatapu) were registered but certificates were only issued after fee was paid. Beginning 2016 all sub-registries for rest of Tonga would follow suit. Demand for birth certificates is associated with school enrollement and travel</t>
  </si>
  <si>
    <t>Population Register Records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</si>
  <si>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</si>
  <si>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 xml:space="preserve">Refer to census report </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</si>
  <si>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</si>
  <si>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Population estimates </t>
    </r>
    <r>
      <rPr>
        <b/>
        <i/>
        <sz val="12"/>
        <rFont val="Calibri"/>
        <family val="2"/>
        <scheme val="minor"/>
      </rPr>
      <t>(based on national estimates from the ministry of health, population census data or sample surveys)</t>
    </r>
  </si>
  <si>
    <t>Total number of live births in the national territory</t>
  </si>
  <si>
    <t>Ministry of Health and Justice. Difficulty in collecting.</t>
  </si>
  <si>
    <t>Total number of children under age 5</t>
  </si>
  <si>
    <t>2011 census report (Statistics Department)</t>
  </si>
  <si>
    <t>Targets</t>
  </si>
  <si>
    <t>Target (2024)</t>
  </si>
  <si>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</si>
  <si>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</si>
  <si>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r>
      <t xml:space="preserve">1B: Percentage of children under 5 years old that have had their birth registered </t>
    </r>
    <r>
      <rPr>
        <i/>
        <sz val="11"/>
        <rFont val="Calibri"/>
        <family val="2"/>
        <scheme val="minor"/>
      </rPr>
      <t>(=100*(6)/(9), if (9) not available use (17), or survey)</t>
    </r>
  </si>
  <si>
    <t xml:space="preserve">Refer to census report : 97% of children registered and 94% in possession of a B.C </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</si>
  <si>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</si>
  <si>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r>
      <t>1C: Percentage of individuals that have had their birth registered</t>
    </r>
    <r>
      <rPr>
        <i/>
        <sz val="11"/>
        <color theme="1"/>
        <rFont val="Calibri"/>
        <family val="2"/>
        <scheme val="minor"/>
      </rPr>
      <t xml:space="preserve"> (=100*(7)/(10), if (10) not available use (18), or survey)</t>
    </r>
  </si>
  <si>
    <t>Date of occurence and timing of registration</t>
  </si>
  <si>
    <t>The date of reference for completing the above table is the date of birth, not the date of registration.</t>
  </si>
  <si>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</si>
  <si>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</si>
  <si>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</si>
  <si>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</si>
  <si>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The following table is pre-filled with data from international data sources and is to be used as a reference</t>
  </si>
  <si>
    <t>For Reference: International Database Values</t>
  </si>
  <si>
    <t>Source and Notes</t>
  </si>
  <si>
    <t>Estimates from UNICEF</t>
  </si>
  <si>
    <t>Number of children under 5 whose births are registered</t>
  </si>
  <si>
    <t>UNICEF global databases
https://data.unicef.org/topic/child-protection/birth-registration/
The number of children registered was calculated by applying the 2018 population of children under age five to the most recently available prevalence estimate of birth registration.</t>
  </si>
  <si>
    <t>Estimates from the United Nations Population Division and the Pacific Community</t>
  </si>
  <si>
    <t>United Nations Population Division
World Population Prospect (Population by age and sex, 0-4)
https://population.un.org/wpp/DataQuery/</t>
  </si>
  <si>
    <t>United Nations Population Division
World Population Prospect (Total population by sex)
https://population.un.org/wpp/DataQuery/</t>
  </si>
  <si>
    <r>
      <t>1B: Percent of children under 5 years old that have had their birth registered</t>
    </r>
    <r>
      <rPr>
        <sz val="11"/>
        <rFont val="Calibri"/>
        <family val="2"/>
        <scheme val="minor"/>
      </rPr>
      <t xml:space="preserve"> (according to MICS or DHS survey)</t>
    </r>
  </si>
  <si>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2012.</t>
  </si>
  <si>
    <t>The following contextual questions are intended to provide explanations to the above data trends. They are in no way meant to be interpreted as measures to be taken by countries.</t>
  </si>
  <si>
    <t>Contextual questions</t>
  </si>
  <si>
    <t>Additional Comments (optional)</t>
  </si>
  <si>
    <t>What is the legally specified time period for birth registration?</t>
  </si>
  <si>
    <t xml:space="preserve">3 Months </t>
  </si>
  <si>
    <t>Is there a fee to register births within the legally stipulated time period? If yes, how much?</t>
  </si>
  <si>
    <t>Is there a fee or other penalty for late registration (after the legally stipulated time period)? If yes, how much?</t>
  </si>
  <si>
    <t>estimated cost would be $36.00 TOP ($16 for the application, $10 for affidavit and $ 10 for search fee)</t>
  </si>
  <si>
    <t>Are there certain documents or other requirements that are necessary for birth registration? If yes, what are they?</t>
  </si>
  <si>
    <t xml:space="preserve">Parent's Birth Certificates and Marriage Certificate if they have been married. </t>
  </si>
  <si>
    <t xml:space="preserve">Are birth certificates issued immediately after registration (they can be picked up during the same visit as when the event is registered)? </t>
  </si>
  <si>
    <t xml:space="preserve"> If no, how many days are needed to deliver the certificate?</t>
  </si>
  <si>
    <t xml:space="preserve">Is the information from the birth certificate used as primary source documents in issuing national identification documents? </t>
  </si>
  <si>
    <t>Is the information from the birth certificate used as primary source documents in issuing national passports?</t>
  </si>
  <si>
    <t>Is a birth certificate required for receiving childbirth allowance?</t>
  </si>
  <si>
    <t>There is no such initiative in Tonga</t>
  </si>
  <si>
    <t>Is a birth certificate required for accessing free health care?</t>
  </si>
  <si>
    <t>Is a birth certificate required for immunization and vaccination?</t>
  </si>
  <si>
    <t>Is a birth certificate required for primary school enrolment?</t>
  </si>
  <si>
    <t>Notes (limitations or challenges)</t>
  </si>
  <si>
    <t>Table 3: Death Registration</t>
  </si>
  <si>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</si>
  <si>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Ministry of justice. Unresolved policy issues that cause delayed registrations.
Lack of incentives and appropriate sanction in laws for people to register.</t>
  </si>
  <si>
    <t>United Nations Statistics Division
Demographic Yearbook: Questionnaire on Vital Statistics (Deaths by sex)
https://unstats.un.org/unsd/demographic-social/products/dyb/dyb_2017/</t>
  </si>
  <si>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</si>
  <si>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</si>
  <si>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</si>
  <si>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</si>
  <si>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Deaths registered no longer have certificate issued free of charge therefore release of certificates are dependent on request of relatives.</t>
  </si>
  <si>
    <t>Population estimates</t>
  </si>
  <si>
    <t>Total number of deaths in the national territory (based on estimates from the ministry of health, population census data or sample surveys)</t>
  </si>
  <si>
    <r>
      <t xml:space="preserve">1D: Percentage of all deaths that are registered </t>
    </r>
    <r>
      <rPr>
        <i/>
        <sz val="11"/>
        <color theme="1"/>
        <rFont val="Calibri"/>
        <family val="2"/>
        <scheme val="minor"/>
      </rPr>
      <t>(=100*(1)/(6), if (6) not available use (9))</t>
    </r>
  </si>
  <si>
    <r>
      <t xml:space="preserve">2B: Percentage of deaths registered accompanied with the issuance of an official death certificate with minimum information </t>
    </r>
    <r>
      <rPr>
        <i/>
        <sz val="11"/>
        <color theme="1"/>
        <rFont val="Calibri"/>
        <family val="2"/>
        <scheme val="minor"/>
      </rPr>
      <t>(=100*(5)/(1))</t>
    </r>
  </si>
  <si>
    <t>Date of occurrence and timing of registration</t>
  </si>
  <si>
    <t>The date of reference for completing the above table is the date of death, not the date of registration.</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</si>
  <si>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</si>
  <si>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</si>
  <si>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</si>
  <si>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</si>
  <si>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Population estimates from the Pacific Community</t>
  </si>
  <si>
    <t>Total number of deaths in the national territory</t>
  </si>
  <si>
    <t>What is the legally stipulated time period for death registration?</t>
  </si>
  <si>
    <t>The bereaved family members in Tongatapu and the outer islands are given 12 months grace period</t>
  </si>
  <si>
    <t>Is there a fee to register deaths within the legally stipulated time period? If yes, how much?</t>
  </si>
  <si>
    <t xml:space="preserve">The cost for the application itself is $16.00, in addition to other associating cost of commissioning of affidavit is $10.00. The lawyer's fee is also another. </t>
  </si>
  <si>
    <t>Are there certain documents or other requirements that are necessary for death registration? If yes, what are they?</t>
  </si>
  <si>
    <t>Death Certificate issued from Hospital</t>
  </si>
  <si>
    <t xml:space="preserve">Are death certificates issued immediately after registration (they can be picked up during the same visit as when the event is registered)? </t>
  </si>
  <si>
    <t xml:space="preserve">The bereaved family members can later come and issue the death certificate at their own convenience </t>
  </si>
  <si>
    <t xml:space="preserve">There is no timeframe renders for the first issuance of Death Certificates </t>
  </si>
  <si>
    <t>Is the issuance of a burial permit or equivalent linked to the death registration with the civil registry?</t>
  </si>
  <si>
    <t xml:space="preserve">There is no burial permit policy in Tonga, family members can bury their deceased family members as their own convenience </t>
  </si>
  <si>
    <t>Is there any funeral asssistance which can be obtained after the submission of a death certificate?</t>
  </si>
  <si>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</si>
  <si>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</si>
  <si>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Registration Records</t>
  </si>
  <si>
    <r>
      <rPr>
        <sz val="11"/>
        <rFont val="Calibri"/>
        <family val="2"/>
        <scheme val="minor"/>
      </rPr>
      <t>N</t>
    </r>
    <r>
      <rPr>
        <sz val="11"/>
        <color theme="1"/>
        <rFont val="Calibri"/>
        <family val="2"/>
        <scheme val="minor"/>
      </rPr>
      <t>umber of deaths recorded by the health sector</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</si>
  <si>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</si>
  <si>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</si>
  <si>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</si>
  <si>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</si>
  <si>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</si>
  <si>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Does the country have legislation stating deaths have to be certified by cause?</t>
  </si>
  <si>
    <t xml:space="preserve">Is there a regular training on medical certification of cause of death provided to doctors or coroners ? </t>
  </si>
  <si>
    <t>If yes, is the training included in the medical curriculum and available to doctors or coroners in service?</t>
  </si>
  <si>
    <t>Are there ad-hoc trainings provided by partners to doctors or coroners on medical certification of cause of death?</t>
  </si>
  <si>
    <t>Please indicate which revision of the International Classification of Diseases (ICD) is used in your country, or the name of any other classification used.</t>
  </si>
  <si>
    <t>ICD-10-AM Adition 4</t>
  </si>
  <si>
    <t>Does the country code the information provided in the medical certificate of cause of death into ICD codes according to the standards defined by ICD in a systematic manner?</t>
  </si>
  <si>
    <t>Is there a regular training on ICD provided to coders?</t>
  </si>
  <si>
    <t>Are there ad-hoc trainings on ICD provided by partners to coders?</t>
  </si>
  <si>
    <t xml:space="preserve">Is your country using the definition of ill-defined cause of death codes given by WHO (see Definitions sheet)? If not, what is the definition used? </t>
  </si>
  <si>
    <t>Is verbal autopsy used for deaths taking place outside of a health facility and without the attention of a medical practitioner?</t>
  </si>
  <si>
    <t>Sworn evidence – Court standards</t>
  </si>
  <si>
    <t xml:space="preserve">Is verbal autopsy integrated in the registration system?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</si>
  <si>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</si>
  <si>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</si>
  <si>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</si>
  <si>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t>Please enter whether the statements are correct or not. The target year (lines 1, 6, 12, 17 and 22) should be the year by which your country aims to achieve the target.</t>
  </si>
  <si>
    <t>Baseline
(2015)</t>
  </si>
  <si>
    <t>Midterm
(2019)</t>
  </si>
  <si>
    <t>Target Year</t>
  </si>
  <si>
    <t>If the target has been achieved, please indicate the year</t>
  </si>
  <si>
    <t>Target 3A</t>
  </si>
  <si>
    <t>Yes/No</t>
  </si>
  <si>
    <t>Nationally representative statistics on births are produced from registration records or other valid administrative data sources</t>
  </si>
  <si>
    <t>Ministry of Health and Ministry of Justice records (data are yet to reconcile and compile to nationally representative, 2018-2019)</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</si>
  <si>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</si>
  <si>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</si>
  <si>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</si>
  <si>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</si>
  <si>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Target 3B</t>
  </si>
  <si>
    <t>Nationally representative statistics on deaths are produced from registration records or other valid administrative data sources</t>
  </si>
  <si>
    <t>Ministry of Health and Ministry of Justice.</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</si>
  <si>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</si>
  <si>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</si>
  <si>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</si>
  <si>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</si>
  <si>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Target 3F</t>
  </si>
  <si>
    <t>Key summary tabulations of vital statistics on births and deaths using registration or other administrative records as the primary source, are made available in the public domain in electronic format annually, and within one calendar year</t>
  </si>
  <si>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</si>
  <si>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 xml:space="preserve">For these records both Ministry of Health and Ministry of Justice records are consolidated and used </t>
  </si>
  <si>
    <t>Tabulations are produced annually</t>
  </si>
  <si>
    <t>Tabulations are disseminated electronically</t>
  </si>
  <si>
    <t>Tabulations are available within one calendar year</t>
  </si>
  <si>
    <t>Work completed but there is a delay in endorsing these vital statistics tabulations.</t>
  </si>
  <si>
    <t>Target 3G</t>
  </si>
  <si>
    <t>Key summary tabulations of vital statistics on causes of death using registration or other administrative records as the primary source, are made available in the public domain in electronic format annually, and within two calendar year</t>
  </si>
  <si>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</si>
  <si>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</si>
  <si>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Tabulations are available within two calendar year</t>
  </si>
  <si>
    <t>Target 3H</t>
  </si>
  <si>
    <t>An accurate, complete and timely vital statistics report for the previous two years, using registration records or other routine administrative sources as the primary source, is made available in the public domain</t>
  </si>
  <si>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</si>
  <si>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</si>
  <si>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</si>
  <si>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Does the country have a legislation that defines responsibilities for the collection, processing and dissemination of vital statistics from civil registration?</t>
  </si>
  <si>
    <t>The Tonga Statistics Act 2016 does not specify the responsibilities for vital statistics and civil registration</t>
  </si>
  <si>
    <t xml:space="preserve">Does the law make provisions for the transmission of civil registration data from the civil registration offices to the vital statistics compiling office? </t>
  </si>
  <si>
    <t xml:space="preserve">This acts makes provision for all data to be transmissioned to Tonga National Statistics office in order for any statistics to be official statistics. </t>
  </si>
  <si>
    <t>Does the National Strategy for the Development of Statistics (NSDS) or its equivalent address issues about the collection, processing and dissemination of vital statistics from civil registration system?</t>
  </si>
  <si>
    <t xml:space="preserve">Yes, The Tonga Strategy for the Development of Statistics (TSDS) 2019 - 2023, addresses these issues. </t>
  </si>
  <si>
    <t>If vital statistics on births and deaths are not compiled from civil registration system, please indicate the source of vital statistics.</t>
  </si>
  <si>
    <t xml:space="preserve">These two sources are both compiled, consolidated for a more accurate statistics. </t>
  </si>
  <si>
    <t xml:space="preserve">the limitation and challenges for the vital statistics are mainly the death data. The data collected does not accurately reflect on the whole coverage for Tonga, for eg. The under count of infant death and those children under the age of 5.  </t>
  </si>
  <si>
    <t>CRVS Team
Statistics Division
United Nations ESCAP
Email: escap-crvs@un.org
Mr. David Rausis
Email: rausis@un.org</t>
  </si>
  <si>
    <t>United Nations Population Division
World Population Prospect (Annual Population Projection, Births)
https://population.un.org/wpp/DataQuery/</t>
  </si>
  <si>
    <t xml:space="preserve">ESCAP comment: Since a national estimate of births was not provided for all years, the completeness level is assessed with the UNPD estimates. The value currently shown for 2014 is computed with national data and should be taken with caution. </t>
  </si>
  <si>
    <t>United Nations Population Division
World Population Prospect (Annual Population Projection, Deaths)
https://population.un.org/wpp/DataQuery/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</si>
</sst>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
  </numFmts>
  <fonts count="6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4">
    <xf numFmtId="0" fontId="0" fillId="0" borderId="0"/>
    <xf numFmtId="9" fontId="4" fillId="0" borderId="0" applyFont="0" applyFill="0" applyBorder="0" applyAlignment="0" applyProtection="0"/>
    <xf numFmtId="0" fontId="55" fillId="0" borderId="0" applyNumberFormat="0" applyFill="0" applyBorder="0" applyAlignment="0" applyProtection="0"/>
    <xf numFmtId="164" fontId="4" fillId="0" borderId="0" applyFont="0" applyFill="0" applyBorder="0" applyAlignment="0" applyProtection="0"/>
  </cellStyleXfs>
  <cellXfs count="52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5" xfId="1" applyNumberFormat="1" applyFont="1" applyFill="1" applyBorder="1" applyAlignment="1" applyProtection="1">
      <alignment horizontal="right" vertical="center" wrapText="1"/>
      <protection locked="0"/>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8" fillId="0" borderId="0" xfId="0" applyFont="1"/>
    <xf numFmtId="49" fontId="36" fillId="0" borderId="1"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1" fontId="14" fillId="0" borderId="0" xfId="0" applyNumberFormat="1" applyFont="1" applyAlignment="1" applyProtection="1">
      <alignment horizontal="left" vertical="center"/>
      <protection locked="0"/>
    </xf>
    <xf numFmtId="166" fontId="13" fillId="0" borderId="24" xfId="1" applyNumberFormat="1" applyFont="1" applyFill="1" applyBorder="1" applyAlignment="1" applyProtection="1">
      <alignment horizontal="center" vertical="center" wrapText="1"/>
      <protection locked="0"/>
    </xf>
    <xf numFmtId="165" fontId="7" fillId="0" borderId="3" xfId="1" applyNumberFormat="1" applyFont="1" applyFill="1" applyBorder="1" applyAlignment="1" applyProtection="1">
      <alignment horizontal="right" vertical="center" wrapText="1"/>
      <protection locked="0"/>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5" xfId="0" applyNumberFormat="1" applyFont="1" applyFill="1" applyBorder="1" applyAlignment="1" applyProtection="1">
      <alignment horizontal="center" vertical="center" wrapText="1"/>
      <protection locked="0"/>
    </xf>
    <xf numFmtId="49" fontId="0" fillId="0" borderId="7" xfId="0" applyNumberFormat="1" applyFont="1" applyBorder="1" applyAlignment="1" applyProtection="1">
      <alignment horizontal="left" vertical="top" wrapText="1"/>
      <protection locked="0"/>
    </xf>
    <xf numFmtId="0" fontId="0" fillId="4" borderId="0" xfId="0" applyFont="1" applyFill="1" applyAlignment="1" applyProtection="1">
      <alignment wrapText="1"/>
      <protection locked="0"/>
    </xf>
    <xf numFmtId="0" fontId="0" fillId="4" borderId="1" xfId="0" applyFont="1" applyFill="1" applyBorder="1" applyAlignment="1" applyProtection="1">
      <alignment horizontal="center" vertical="center" wrapText="1"/>
    </xf>
    <xf numFmtId="49" fontId="0" fillId="4" borderId="1" xfId="0" applyNumberFormat="1" applyFont="1" applyFill="1" applyBorder="1" applyAlignment="1" applyProtection="1">
      <alignment horizontal="left" vertical="center" wrapText="1"/>
    </xf>
    <xf numFmtId="3" fontId="0" fillId="4" borderId="2"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4" borderId="9" xfId="0" applyNumberFormat="1" applyFont="1" applyFill="1" applyBorder="1" applyAlignment="1" applyProtection="1">
      <alignment horizontal="right" vertical="center" wrapText="1"/>
      <protection locked="0"/>
    </xf>
    <xf numFmtId="49" fontId="0" fillId="4" borderId="1" xfId="0" applyNumberForma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0" fillId="4" borderId="0" xfId="0" applyFont="1" applyFill="1" applyProtection="1"/>
    <xf numFmtId="49" fontId="7" fillId="4" borderId="1" xfId="0" applyNumberFormat="1" applyFont="1" applyFill="1" applyBorder="1" applyAlignment="1" applyProtection="1">
      <alignment horizontal="left" vertical="center" wrapText="1"/>
    </xf>
    <xf numFmtId="3" fontId="7" fillId="4" borderId="3" xfId="0" applyNumberFormat="1" applyFont="1" applyFill="1" applyBorder="1" applyAlignment="1" applyProtection="1">
      <alignment horizontal="right" vertical="center" wrapText="1"/>
      <protection locked="0"/>
    </xf>
    <xf numFmtId="0" fontId="0" fillId="4" borderId="1" xfId="0" applyFont="1" applyFill="1" applyBorder="1" applyProtection="1">
      <protection locked="0"/>
    </xf>
    <xf numFmtId="49" fontId="0" fillId="4" borderId="1" xfId="0" applyNumberFormat="1" applyFont="1" applyFill="1" applyBorder="1" applyAlignment="1" applyProtection="1">
      <alignment vertical="center" wrapText="1"/>
    </xf>
    <xf numFmtId="3" fontId="0" fillId="0" borderId="8" xfId="0" applyNumberFormat="1" applyFont="1" applyBorder="1" applyAlignment="1" applyProtection="1">
      <alignment horizontal="center" vertical="center" wrapText="1"/>
      <protection locked="0"/>
    </xf>
    <xf numFmtId="3" fontId="0" fillId="0" borderId="3" xfId="0" applyNumberFormat="1" applyFont="1" applyBorder="1" applyAlignment="1" applyProtection="1">
      <alignment horizontal="center" vertical="center" wrapText="1"/>
      <protection locked="0"/>
    </xf>
    <xf numFmtId="3" fontId="0" fillId="0" borderId="9" xfId="0" applyNumberFormat="1" applyFont="1" applyBorder="1" applyAlignment="1" applyProtection="1">
      <alignment horizontal="center" vertical="center" wrapText="1"/>
      <protection locked="0"/>
    </xf>
    <xf numFmtId="3" fontId="0" fillId="0" borderId="6" xfId="0" applyNumberFormat="1" applyFont="1" applyBorder="1" applyAlignment="1" applyProtection="1">
      <alignment horizontal="center"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5" fillId="0" borderId="5" xfId="2" applyBorder="1" applyAlignment="1">
      <alignment horizontal="left" vertical="top" wrapText="1"/>
    </xf>
    <xf numFmtId="49" fontId="7" fillId="0" borderId="5" xfId="0" quotePrefix="1"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59" fillId="0" borderId="0" xfId="0" applyFont="1" applyAlignment="1">
      <alignment horizontal="center"/>
    </xf>
    <xf numFmtId="0" fontId="57" fillId="0" borderId="0" xfId="0" applyFont="1" applyAlignment="1">
      <alignment horizontal="center" wrapText="1"/>
    </xf>
    <xf numFmtId="0" fontId="44" fillId="0" borderId="0" xfId="0" applyFont="1" applyAlignment="1">
      <alignment horizontal="center" wrapText="1"/>
    </xf>
    <xf numFmtId="0" fontId="56"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4">
    <cellStyle name="Comma 2" xfId="3" xr:uid="{00000000-0005-0000-0000-000000000000}"/>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C60EA9E-709E-4C1B-AD0F-48607DBD80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E62F80D7-D875-43F7-AF82-79892E63C4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3" name="Picture 2">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401994" y="15863012"/>
          <a:ext cx="4323395" cy="27991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339" customWidth="1"/>
    <col min="2" max="2" width="16.26953125" style="339" customWidth="1"/>
    <col min="3" max="3" width="30" style="339" customWidth="1"/>
    <col min="4" max="4" width="55.26953125" style="339" customWidth="1"/>
    <col min="5" max="16384" width="8.81640625" style="339"/>
  </cols>
  <sheetData>
    <row r="2" spans="2:4" ht="15.65" customHeight="1"/>
    <row r="3" spans="2:4" ht="15" customHeight="1"/>
    <row r="5" spans="2:4" ht="30.75" customHeight="1"/>
    <row r="6" spans="2:4" ht="21" customHeight="1">
      <c r="B6" s="394" t="s">
        <v>0</v>
      </c>
      <c r="C6" s="394"/>
      <c r="D6" s="394"/>
    </row>
    <row r="7" spans="2:4" ht="6.75" customHeight="1">
      <c r="B7" s="346"/>
      <c r="C7" s="346"/>
      <c r="D7" s="346"/>
    </row>
    <row r="8" spans="2:4" ht="61.5" customHeight="1">
      <c r="B8" s="395" t="s">
        <v>1</v>
      </c>
      <c r="C8" s="396"/>
      <c r="D8" s="396"/>
    </row>
    <row r="10" spans="2:4" s="340" customFormat="1" ht="24.75" customHeight="1">
      <c r="B10" s="397" t="s">
        <v>2</v>
      </c>
      <c r="C10" s="397"/>
      <c r="D10" s="397"/>
    </row>
    <row r="11" spans="2:4" s="340" customFormat="1" ht="41.25" customHeight="1"/>
    <row r="12" spans="2:4" s="341" customFormat="1" ht="24.75" customHeight="1">
      <c r="B12" s="345" t="s">
        <v>3</v>
      </c>
      <c r="C12" s="398" t="s">
        <v>4</v>
      </c>
      <c r="D12" s="399"/>
    </row>
    <row r="13" spans="2:4" s="341" customFormat="1" ht="19.5" customHeight="1">
      <c r="B13" s="344"/>
      <c r="C13" s="344"/>
      <c r="D13" s="344"/>
    </row>
    <row r="14" spans="2:4" s="341" customFormat="1" ht="24.75" customHeight="1">
      <c r="B14" s="400" t="s">
        <v>5</v>
      </c>
      <c r="C14" s="400"/>
      <c r="D14" s="400"/>
    </row>
    <row r="15" spans="2:4" s="342" customFormat="1" ht="22.5" customHeight="1">
      <c r="B15" s="343" t="s">
        <v>6</v>
      </c>
      <c r="C15" s="389" t="s">
        <v>7</v>
      </c>
      <c r="D15" s="390" t="s">
        <v>7</v>
      </c>
    </row>
    <row r="16" spans="2:4" s="342" customFormat="1" ht="22.5" customHeight="1">
      <c r="B16" s="343" t="s">
        <v>8</v>
      </c>
      <c r="C16" s="389" t="s">
        <v>9</v>
      </c>
      <c r="D16" s="390" t="s">
        <v>10</v>
      </c>
    </row>
    <row r="17" spans="2:4" s="342" customFormat="1" ht="53.25" customHeight="1">
      <c r="B17" s="343" t="s">
        <v>11</v>
      </c>
      <c r="C17" s="389" t="s">
        <v>12</v>
      </c>
      <c r="D17" s="390" t="s">
        <v>12</v>
      </c>
    </row>
    <row r="18" spans="2:4" s="342" customFormat="1" ht="22.5" customHeight="1">
      <c r="B18" s="343" t="s">
        <v>13</v>
      </c>
      <c r="C18" s="391"/>
      <c r="D18" s="390"/>
    </row>
    <row r="19" spans="2:4" s="342" customFormat="1" ht="22.5" customHeight="1">
      <c r="B19" s="343" t="s">
        <v>14</v>
      </c>
      <c r="C19" s="392"/>
      <c r="D19" s="393"/>
    </row>
    <row r="20" spans="2:4" s="341" customFormat="1" ht="41.25" customHeight="1"/>
    <row r="21" spans="2:4" s="340" customFormat="1" ht="24.75" customHeight="1">
      <c r="B21" s="386" t="s">
        <v>15</v>
      </c>
      <c r="C21" s="386"/>
      <c r="D21" s="386"/>
    </row>
    <row r="22" spans="2:4" s="340" customFormat="1" ht="140.25" customHeight="1">
      <c r="B22" s="387" t="s">
        <v>430</v>
      </c>
      <c r="C22" s="387"/>
      <c r="D22" s="388"/>
    </row>
  </sheetData>
  <mergeCells count="12">
    <mergeCell ref="B6:D6"/>
    <mergeCell ref="B8:D8"/>
    <mergeCell ref="B10:D10"/>
    <mergeCell ref="C12:D12"/>
    <mergeCell ref="B14:D14"/>
    <mergeCell ref="B21:D21"/>
    <mergeCell ref="B22:D22"/>
    <mergeCell ref="C15:D15"/>
    <mergeCell ref="C16:D16"/>
    <mergeCell ref="C17:D17"/>
    <mergeCell ref="C18:D18"/>
    <mergeCell ref="C19:D19"/>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59" customFormat="1" ht="21.75" customHeight="1">
      <c r="F1" s="260" t="s">
        <v>16</v>
      </c>
    </row>
    <row r="2" spans="2:20" s="259" customFormat="1" ht="39" customHeight="1">
      <c r="F2" s="409" t="s">
        <v>17</v>
      </c>
      <c r="G2" s="410"/>
      <c r="H2" s="410"/>
      <c r="I2" s="410"/>
      <c r="J2" s="410"/>
      <c r="K2" s="410"/>
      <c r="L2" s="410"/>
      <c r="M2" s="410"/>
      <c r="N2" s="410"/>
      <c r="O2" s="410"/>
    </row>
    <row r="3" spans="2:20" ht="26.25" customHeight="1"/>
    <row r="4" spans="2:20" ht="21">
      <c r="B4" s="60" t="s">
        <v>18</v>
      </c>
      <c r="C4" s="61"/>
      <c r="D4" s="61"/>
      <c r="E4" s="61"/>
      <c r="F4" s="61"/>
      <c r="G4" s="61"/>
      <c r="H4" s="61"/>
      <c r="I4" s="61"/>
      <c r="J4" s="61"/>
      <c r="K4" s="61"/>
      <c r="L4" s="61"/>
      <c r="M4" s="61"/>
      <c r="N4" s="61"/>
      <c r="O4" s="61"/>
    </row>
    <row r="5" spans="2:20" ht="15.5">
      <c r="B5" s="261"/>
    </row>
    <row r="6" spans="2:20" s="262" customFormat="1" ht="18" customHeight="1">
      <c r="B6" s="411" t="s">
        <v>19</v>
      </c>
      <c r="C6" s="411"/>
      <c r="D6" s="411"/>
      <c r="E6" s="411"/>
      <c r="F6" s="411"/>
      <c r="R6" s="263"/>
    </row>
    <row r="7" spans="2:20" ht="105.75" customHeight="1">
      <c r="B7" s="401" t="s">
        <v>20</v>
      </c>
      <c r="C7" s="402"/>
      <c r="D7" s="402"/>
      <c r="E7" s="402"/>
      <c r="F7" s="402"/>
      <c r="G7" s="402"/>
      <c r="H7" s="402"/>
      <c r="I7" s="402"/>
      <c r="J7" s="402"/>
      <c r="K7" s="402"/>
      <c r="L7" s="402"/>
      <c r="M7" s="402"/>
      <c r="N7" s="402"/>
      <c r="O7" s="403"/>
      <c r="T7" s="264"/>
    </row>
    <row r="9" spans="2:20" s="262" customFormat="1" ht="18" customHeight="1">
      <c r="B9" s="411" t="s">
        <v>21</v>
      </c>
      <c r="C9" s="411"/>
      <c r="D9" s="411"/>
      <c r="E9" s="411"/>
      <c r="F9" s="411"/>
      <c r="R9" s="263"/>
    </row>
    <row r="10" spans="2:20" ht="124.5" customHeight="1">
      <c r="B10" s="404" t="s">
        <v>22</v>
      </c>
      <c r="C10" s="407"/>
      <c r="D10" s="407"/>
      <c r="E10" s="407"/>
      <c r="F10" s="407"/>
      <c r="G10" s="407"/>
      <c r="H10" s="407"/>
      <c r="I10" s="407"/>
      <c r="J10" s="407"/>
      <c r="K10" s="407"/>
      <c r="L10" s="407"/>
      <c r="M10" s="407"/>
      <c r="N10" s="407"/>
      <c r="O10" s="408"/>
    </row>
    <row r="12" spans="2:20" s="262" customFormat="1" ht="18" customHeight="1">
      <c r="B12" s="411" t="s">
        <v>23</v>
      </c>
      <c r="C12" s="411"/>
      <c r="D12" s="411"/>
      <c r="E12" s="411"/>
      <c r="F12" s="411"/>
      <c r="R12" s="263"/>
    </row>
    <row r="13" spans="2:20" ht="355.5" customHeight="1">
      <c r="B13" s="404" t="s">
        <v>24</v>
      </c>
      <c r="C13" s="405"/>
      <c r="D13" s="405"/>
      <c r="E13" s="405"/>
      <c r="F13" s="405"/>
      <c r="G13" s="405"/>
      <c r="H13" s="405"/>
      <c r="I13" s="405"/>
      <c r="J13" s="405"/>
      <c r="K13" s="405"/>
      <c r="L13" s="405"/>
      <c r="M13" s="405"/>
      <c r="N13" s="405"/>
      <c r="O13" s="406"/>
    </row>
    <row r="15" spans="2:20" s="262" customFormat="1" ht="18" customHeight="1">
      <c r="B15" s="411" t="s">
        <v>25</v>
      </c>
      <c r="C15" s="411"/>
      <c r="D15" s="411"/>
      <c r="E15" s="411"/>
      <c r="F15" s="411"/>
      <c r="R15" s="263"/>
    </row>
    <row r="16" spans="2:20" ht="67.5" customHeight="1">
      <c r="B16" s="404" t="s">
        <v>26</v>
      </c>
      <c r="C16" s="405"/>
      <c r="D16" s="405"/>
      <c r="E16" s="405"/>
      <c r="F16" s="405"/>
      <c r="G16" s="405"/>
      <c r="H16" s="405"/>
      <c r="I16" s="405"/>
      <c r="J16" s="405"/>
      <c r="K16" s="405"/>
      <c r="L16" s="405"/>
      <c r="M16" s="405"/>
      <c r="N16" s="405"/>
      <c r="O16" s="406"/>
    </row>
    <row r="43" spans="16:18" ht="15.5">
      <c r="P43" s="265"/>
      <c r="Q43" s="265"/>
      <c r="R43" s="265"/>
    </row>
    <row r="56" spans="16:18" ht="15.5">
      <c r="P56" s="265"/>
      <c r="Q56" s="265"/>
      <c r="R56" s="26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16</v>
      </c>
      <c r="G1" s="29"/>
      <c r="H1" s="29"/>
      <c r="I1" s="29"/>
      <c r="J1" s="29"/>
      <c r="K1" s="29"/>
      <c r="L1" s="29"/>
      <c r="M1" s="29"/>
      <c r="N1" s="29"/>
      <c r="O1" s="29"/>
    </row>
    <row r="2" spans="2:18" s="4" customFormat="1" ht="44.25" customHeight="1">
      <c r="F2" s="418" t="s">
        <v>17</v>
      </c>
      <c r="G2" s="418"/>
      <c r="H2" s="418"/>
      <c r="I2" s="418"/>
      <c r="J2" s="418"/>
      <c r="K2" s="418"/>
      <c r="L2" s="418"/>
      <c r="M2" s="418"/>
      <c r="N2" s="418"/>
      <c r="O2" s="418"/>
    </row>
    <row r="3" spans="2:18" s="2" customFormat="1" ht="26.25" customHeight="1"/>
    <row r="4" spans="2:18" s="2" customFormat="1" ht="21">
      <c r="B4" s="25" t="s">
        <v>27</v>
      </c>
      <c r="C4" s="26"/>
      <c r="D4" s="26"/>
      <c r="E4" s="26"/>
      <c r="F4" s="26"/>
      <c r="G4" s="26"/>
      <c r="H4" s="26"/>
      <c r="I4" s="26"/>
      <c r="J4" s="26"/>
      <c r="K4" s="26"/>
      <c r="L4" s="26"/>
      <c r="M4" s="26"/>
      <c r="N4" s="26"/>
      <c r="O4" s="26"/>
    </row>
    <row r="5" spans="2:18" s="8" customFormat="1" ht="15.5">
      <c r="B5" s="9"/>
    </row>
    <row r="6" spans="2:18" s="6" customFormat="1" ht="18" customHeight="1">
      <c r="B6" s="414" t="s">
        <v>28</v>
      </c>
      <c r="C6" s="414"/>
      <c r="D6" s="414"/>
      <c r="E6" s="414"/>
      <c r="F6" s="414"/>
      <c r="R6" s="7"/>
    </row>
    <row r="7" spans="2:18" s="8" customFormat="1" ht="229.5" customHeight="1">
      <c r="B7" s="415" t="s">
        <v>29</v>
      </c>
      <c r="C7" s="416"/>
      <c r="D7" s="416"/>
      <c r="E7" s="416"/>
      <c r="F7" s="416"/>
      <c r="G7" s="416"/>
      <c r="H7" s="416"/>
      <c r="I7" s="416"/>
      <c r="J7" s="416"/>
      <c r="K7" s="416"/>
      <c r="L7" s="416"/>
      <c r="M7" s="416"/>
      <c r="N7" s="416"/>
      <c r="O7" s="417"/>
    </row>
    <row r="8" spans="2:18" s="8" customFormat="1" ht="17.25" customHeight="1">
      <c r="B8" s="30"/>
      <c r="C8" s="31"/>
      <c r="D8" s="31"/>
      <c r="E8" s="31"/>
      <c r="F8" s="31"/>
      <c r="G8" s="31"/>
      <c r="H8" s="31"/>
      <c r="I8" s="31"/>
      <c r="J8" s="31"/>
      <c r="K8" s="31"/>
      <c r="L8" s="31"/>
      <c r="M8" s="31"/>
      <c r="N8" s="31"/>
      <c r="O8" s="31"/>
    </row>
    <row r="9" spans="2:18" s="6" customFormat="1" ht="18" customHeight="1">
      <c r="B9" s="414" t="s">
        <v>30</v>
      </c>
      <c r="C9" s="414"/>
      <c r="D9" s="414"/>
      <c r="E9" s="414"/>
      <c r="F9" s="414"/>
      <c r="R9" s="7"/>
    </row>
    <row r="10" spans="2:18" s="8" customFormat="1" ht="291.75" customHeight="1">
      <c r="B10" s="419" t="s">
        <v>31</v>
      </c>
      <c r="C10" s="420"/>
      <c r="D10" s="420"/>
      <c r="E10" s="420"/>
      <c r="F10" s="420"/>
      <c r="G10" s="420"/>
      <c r="H10" s="420"/>
      <c r="I10" s="420"/>
      <c r="J10" s="420"/>
      <c r="K10" s="420"/>
      <c r="L10" s="420"/>
      <c r="M10" s="420"/>
      <c r="N10" s="420"/>
      <c r="O10" s="421"/>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14" t="s">
        <v>32</v>
      </c>
      <c r="C13" s="414"/>
      <c r="D13" s="414"/>
      <c r="E13" s="414"/>
      <c r="F13" s="414"/>
      <c r="R13" s="7"/>
    </row>
    <row r="14" spans="2:18" s="6" customFormat="1" ht="47.25" customHeight="1">
      <c r="B14" s="412" t="s">
        <v>33</v>
      </c>
      <c r="C14" s="412"/>
      <c r="D14" s="412"/>
      <c r="E14" s="412"/>
      <c r="F14" s="412"/>
      <c r="G14" s="413" t="s">
        <v>34</v>
      </c>
      <c r="H14" s="413"/>
      <c r="I14" s="413"/>
      <c r="J14" s="413"/>
      <c r="K14" s="413"/>
      <c r="L14" s="413"/>
      <c r="M14" s="413"/>
      <c r="N14" s="413"/>
      <c r="O14" s="413"/>
      <c r="R14" s="7"/>
    </row>
    <row r="15" spans="2:18" s="8" customFormat="1" ht="141.75" customHeight="1">
      <c r="B15" s="412" t="s">
        <v>35</v>
      </c>
      <c r="C15" s="412"/>
      <c r="D15" s="412"/>
      <c r="E15" s="412"/>
      <c r="F15" s="412"/>
      <c r="G15" s="413" t="s">
        <v>36</v>
      </c>
      <c r="H15" s="413"/>
      <c r="I15" s="413"/>
      <c r="J15" s="413"/>
      <c r="K15" s="413"/>
      <c r="L15" s="413"/>
      <c r="M15" s="413"/>
      <c r="N15" s="413"/>
      <c r="O15" s="413"/>
    </row>
    <row r="16" spans="2:18" s="8" customFormat="1" ht="98.25" customHeight="1">
      <c r="B16" s="412" t="s">
        <v>37</v>
      </c>
      <c r="C16" s="412"/>
      <c r="D16" s="412"/>
      <c r="E16" s="412"/>
      <c r="F16" s="412"/>
      <c r="G16" s="413" t="s">
        <v>38</v>
      </c>
      <c r="H16" s="413"/>
      <c r="I16" s="413"/>
      <c r="J16" s="413"/>
      <c r="K16" s="413"/>
      <c r="L16" s="413"/>
      <c r="M16" s="413"/>
      <c r="N16" s="413"/>
      <c r="O16" s="413"/>
    </row>
    <row r="17" spans="2:18" s="8" customFormat="1" ht="111.75" customHeight="1">
      <c r="B17" s="412" t="s">
        <v>39</v>
      </c>
      <c r="C17" s="412"/>
      <c r="D17" s="412"/>
      <c r="E17" s="412"/>
      <c r="F17" s="412"/>
      <c r="G17" s="413" t="s">
        <v>40</v>
      </c>
      <c r="H17" s="413"/>
      <c r="I17" s="413"/>
      <c r="J17" s="413"/>
      <c r="K17" s="413"/>
      <c r="L17" s="413"/>
      <c r="M17" s="413"/>
      <c r="N17" s="413"/>
      <c r="O17" s="413"/>
    </row>
    <row r="18" spans="2:18" s="8" customFormat="1" ht="96" customHeight="1">
      <c r="B18" s="412" t="s">
        <v>41</v>
      </c>
      <c r="C18" s="412"/>
      <c r="D18" s="412"/>
      <c r="E18" s="412"/>
      <c r="F18" s="412"/>
      <c r="G18" s="413" t="s">
        <v>42</v>
      </c>
      <c r="H18" s="413"/>
      <c r="I18" s="413"/>
      <c r="J18" s="413"/>
      <c r="K18" s="413"/>
      <c r="L18" s="413"/>
      <c r="M18" s="413"/>
      <c r="N18" s="413"/>
      <c r="O18" s="413"/>
    </row>
    <row r="19" spans="2:18" s="8" customFormat="1" ht="93.75" customHeight="1">
      <c r="B19" s="412" t="s">
        <v>43</v>
      </c>
      <c r="C19" s="412"/>
      <c r="D19" s="412"/>
      <c r="E19" s="412"/>
      <c r="F19" s="412"/>
      <c r="G19" s="413" t="s">
        <v>44</v>
      </c>
      <c r="H19" s="413"/>
      <c r="I19" s="413"/>
      <c r="J19" s="413"/>
      <c r="K19" s="413"/>
      <c r="L19" s="413"/>
      <c r="M19" s="413"/>
      <c r="N19" s="413"/>
      <c r="O19" s="413"/>
    </row>
    <row r="20" spans="2:18" s="8" customFormat="1" ht="111" customHeight="1">
      <c r="B20" s="412" t="s">
        <v>45</v>
      </c>
      <c r="C20" s="412"/>
      <c r="D20" s="412"/>
      <c r="E20" s="412"/>
      <c r="F20" s="412"/>
      <c r="G20" s="413" t="s">
        <v>46</v>
      </c>
      <c r="H20" s="413"/>
      <c r="I20" s="413"/>
      <c r="J20" s="413"/>
      <c r="K20" s="413"/>
      <c r="L20" s="413"/>
      <c r="M20" s="413"/>
      <c r="N20" s="413"/>
      <c r="O20" s="413"/>
    </row>
    <row r="21" spans="2:18" s="8" customFormat="1" ht="96.75" customHeight="1">
      <c r="B21" s="412" t="s">
        <v>47</v>
      </c>
      <c r="C21" s="412"/>
      <c r="D21" s="412"/>
      <c r="E21" s="412"/>
      <c r="F21" s="412"/>
      <c r="G21" s="413" t="s">
        <v>48</v>
      </c>
      <c r="H21" s="413"/>
      <c r="I21" s="413"/>
      <c r="J21" s="413"/>
      <c r="K21" s="413"/>
      <c r="L21" s="413"/>
      <c r="M21" s="413"/>
      <c r="N21" s="413"/>
      <c r="O21" s="413"/>
    </row>
    <row r="22" spans="2:18" s="8" customFormat="1" ht="96.75" customHeight="1">
      <c r="B22" s="412" t="s">
        <v>49</v>
      </c>
      <c r="C22" s="412"/>
      <c r="D22" s="412"/>
      <c r="E22" s="412"/>
      <c r="F22" s="412"/>
      <c r="G22" s="413" t="s">
        <v>50</v>
      </c>
      <c r="H22" s="413"/>
      <c r="I22" s="413"/>
      <c r="J22" s="413"/>
      <c r="K22" s="413"/>
      <c r="L22" s="413"/>
      <c r="M22" s="413"/>
      <c r="N22" s="413"/>
      <c r="O22" s="413"/>
    </row>
    <row r="23" spans="2:18" s="8" customFormat="1" ht="99" customHeight="1">
      <c r="B23" s="412" t="s">
        <v>51</v>
      </c>
      <c r="C23" s="412"/>
      <c r="D23" s="412"/>
      <c r="E23" s="412"/>
      <c r="F23" s="412"/>
      <c r="G23" s="413" t="s">
        <v>52</v>
      </c>
      <c r="H23" s="413"/>
      <c r="I23" s="413"/>
      <c r="J23" s="413"/>
      <c r="K23" s="413"/>
      <c r="L23" s="413"/>
      <c r="M23" s="413"/>
      <c r="N23" s="413"/>
      <c r="O23" s="413"/>
    </row>
    <row r="24" spans="2:18" s="8" customFormat="1" ht="99" customHeight="1">
      <c r="B24" s="412" t="s">
        <v>53</v>
      </c>
      <c r="C24" s="412"/>
      <c r="D24" s="412"/>
      <c r="E24" s="412"/>
      <c r="F24" s="412"/>
      <c r="G24" s="413" t="s">
        <v>54</v>
      </c>
      <c r="H24" s="413"/>
      <c r="I24" s="413"/>
      <c r="J24" s="413"/>
      <c r="K24" s="413"/>
      <c r="L24" s="413"/>
      <c r="M24" s="413"/>
      <c r="N24" s="413"/>
      <c r="O24" s="413"/>
    </row>
    <row r="25" spans="2:18" s="8" customFormat="1" ht="88.5" customHeight="1">
      <c r="B25" s="412" t="s">
        <v>55</v>
      </c>
      <c r="C25" s="412"/>
      <c r="D25" s="412"/>
      <c r="E25" s="412"/>
      <c r="F25" s="412"/>
      <c r="G25" s="413" t="s">
        <v>56</v>
      </c>
      <c r="H25" s="413"/>
      <c r="I25" s="413"/>
      <c r="J25" s="413"/>
      <c r="K25" s="413"/>
      <c r="L25" s="413"/>
      <c r="M25" s="413"/>
      <c r="N25" s="413"/>
      <c r="O25" s="413"/>
    </row>
    <row r="26" spans="2:18" s="8" customFormat="1" ht="100.5" customHeight="1">
      <c r="B26" s="412" t="s">
        <v>57</v>
      </c>
      <c r="C26" s="412"/>
      <c r="D26" s="412"/>
      <c r="E26" s="412"/>
      <c r="F26" s="412"/>
      <c r="G26" s="413" t="s">
        <v>58</v>
      </c>
      <c r="H26" s="413"/>
      <c r="I26" s="413"/>
      <c r="J26" s="413"/>
      <c r="K26" s="413"/>
      <c r="L26" s="413"/>
      <c r="M26" s="413"/>
      <c r="N26" s="413"/>
      <c r="O26" s="413"/>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16</v>
      </c>
      <c r="E1" s="15"/>
    </row>
    <row r="2" spans="1:13" s="4" customFormat="1" ht="42.75" customHeight="1">
      <c r="D2" s="363" t="s">
        <v>17</v>
      </c>
      <c r="E2" s="16"/>
      <c r="F2" s="123"/>
      <c r="G2" s="123"/>
      <c r="H2" s="123"/>
      <c r="I2" s="123"/>
      <c r="J2" s="123"/>
      <c r="K2" s="123"/>
      <c r="L2" s="123"/>
      <c r="M2" s="123"/>
    </row>
    <row r="3" spans="1:13" s="2" customFormat="1" ht="26.25" customHeight="1">
      <c r="E3" s="17"/>
    </row>
    <row r="4" spans="1:13" s="2" customFormat="1" ht="21">
      <c r="B4" s="25" t="s">
        <v>59</v>
      </c>
      <c r="C4" s="26"/>
      <c r="D4" s="26"/>
      <c r="E4" s="27"/>
    </row>
    <row r="5" spans="1:13" s="2" customFormat="1" ht="15.5">
      <c r="B5" s="3"/>
      <c r="E5" s="17"/>
    </row>
    <row r="6" spans="1:13" s="5" customFormat="1" ht="24" customHeight="1">
      <c r="B6" s="20" t="s">
        <v>60</v>
      </c>
      <c r="C6" s="20" t="s">
        <v>61</v>
      </c>
      <c r="D6" s="20" t="s">
        <v>62</v>
      </c>
      <c r="E6" s="20" t="s">
        <v>63</v>
      </c>
    </row>
    <row r="7" spans="1:13" s="11" customFormat="1" ht="51.75" customHeight="1">
      <c r="A7" s="14"/>
      <c r="B7" s="21">
        <v>1</v>
      </c>
      <c r="C7" s="24" t="s">
        <v>64</v>
      </c>
      <c r="D7" s="22" t="s">
        <v>65</v>
      </c>
      <c r="E7" s="23" t="s">
        <v>66</v>
      </c>
      <c r="F7" s="14"/>
    </row>
    <row r="8" spans="1:13" s="11" customFormat="1" ht="51.75" customHeight="1">
      <c r="A8" s="14"/>
      <c r="B8" s="21">
        <v>2</v>
      </c>
      <c r="C8" s="24" t="s">
        <v>67</v>
      </c>
      <c r="D8" s="22" t="s">
        <v>68</v>
      </c>
      <c r="E8" s="23" t="s">
        <v>66</v>
      </c>
      <c r="F8" s="14"/>
    </row>
    <row r="9" spans="1:13" s="11" customFormat="1" ht="110.25" customHeight="1">
      <c r="A9" s="14"/>
      <c r="B9" s="21">
        <v>3</v>
      </c>
      <c r="C9" s="24" t="s">
        <v>69</v>
      </c>
      <c r="D9" s="22" t="s">
        <v>70</v>
      </c>
      <c r="E9" s="23" t="s">
        <v>66</v>
      </c>
      <c r="F9" s="14"/>
    </row>
    <row r="10" spans="1:13" s="11" customFormat="1" ht="54" customHeight="1">
      <c r="A10" s="14"/>
      <c r="B10" s="21">
        <v>4</v>
      </c>
      <c r="C10" s="24" t="s">
        <v>71</v>
      </c>
      <c r="D10" s="22" t="s">
        <v>72</v>
      </c>
      <c r="E10" s="23" t="s">
        <v>73</v>
      </c>
      <c r="F10" s="14"/>
    </row>
    <row r="11" spans="1:13" s="11" customFormat="1" ht="51" customHeight="1">
      <c r="A11" s="14"/>
      <c r="B11" s="21">
        <v>5</v>
      </c>
      <c r="C11" s="24" t="s">
        <v>74</v>
      </c>
      <c r="D11" s="22" t="s">
        <v>75</v>
      </c>
      <c r="E11" s="23" t="s">
        <v>73</v>
      </c>
      <c r="F11" s="14"/>
    </row>
    <row r="12" spans="1:13" s="11" customFormat="1" ht="50.25" customHeight="1">
      <c r="A12" s="14"/>
      <c r="B12" s="21">
        <v>6</v>
      </c>
      <c r="C12" s="24" t="s">
        <v>76</v>
      </c>
      <c r="D12" s="22" t="s">
        <v>77</v>
      </c>
      <c r="E12" s="23" t="s">
        <v>73</v>
      </c>
      <c r="F12" s="14"/>
    </row>
    <row r="13" spans="1:13" s="11" customFormat="1" ht="66" customHeight="1">
      <c r="A13" s="14"/>
      <c r="B13" s="21">
        <v>7</v>
      </c>
      <c r="C13" s="24" t="s">
        <v>78</v>
      </c>
      <c r="D13" s="22" t="s">
        <v>79</v>
      </c>
      <c r="E13" s="23" t="s">
        <v>66</v>
      </c>
      <c r="F13" s="14"/>
    </row>
    <row r="14" spans="1:13" s="11" customFormat="1" ht="81" customHeight="1">
      <c r="A14" s="14"/>
      <c r="B14" s="21">
        <v>8</v>
      </c>
      <c r="C14" s="24" t="s">
        <v>80</v>
      </c>
      <c r="D14" s="22" t="s">
        <v>81</v>
      </c>
      <c r="E14" s="23" t="s">
        <v>82</v>
      </c>
      <c r="F14" s="14"/>
    </row>
    <row r="15" spans="1:13" s="11" customFormat="1" ht="43.5">
      <c r="A15" s="14"/>
      <c r="B15" s="21">
        <v>9</v>
      </c>
      <c r="C15" s="24" t="s">
        <v>83</v>
      </c>
      <c r="D15" s="22" t="s">
        <v>84</v>
      </c>
      <c r="E15" s="23" t="s">
        <v>73</v>
      </c>
      <c r="F15" s="14"/>
      <c r="I15" s="12"/>
      <c r="J15" s="12"/>
      <c r="K15" s="12"/>
    </row>
    <row r="16" spans="1:13" s="11" customFormat="1" ht="66" customHeight="1">
      <c r="A16" s="14"/>
      <c r="B16" s="21">
        <v>10</v>
      </c>
      <c r="C16" s="24" t="s">
        <v>85</v>
      </c>
      <c r="D16" s="22" t="s">
        <v>86</v>
      </c>
      <c r="E16" s="23" t="s">
        <v>66</v>
      </c>
      <c r="F16" s="14"/>
    </row>
    <row r="17" spans="1:6" s="11" customFormat="1" ht="66" customHeight="1">
      <c r="A17" s="14"/>
      <c r="B17" s="21">
        <v>11</v>
      </c>
      <c r="C17" s="24" t="s">
        <v>87</v>
      </c>
      <c r="D17" s="22" t="s">
        <v>88</v>
      </c>
      <c r="E17" s="23" t="s">
        <v>66</v>
      </c>
      <c r="F17" s="14"/>
    </row>
    <row r="18" spans="1:6" s="11" customFormat="1" ht="58">
      <c r="A18" s="14"/>
      <c r="B18" s="21">
        <v>12</v>
      </c>
      <c r="C18" s="24" t="s">
        <v>89</v>
      </c>
      <c r="D18" s="22" t="s">
        <v>90</v>
      </c>
      <c r="E18" s="23" t="s">
        <v>91</v>
      </c>
      <c r="F18" s="14"/>
    </row>
    <row r="19" spans="1:6" s="11" customFormat="1" ht="43.5">
      <c r="A19" s="14"/>
      <c r="B19" s="21">
        <v>13</v>
      </c>
      <c r="C19" s="24" t="s">
        <v>92</v>
      </c>
      <c r="D19" s="22" t="s">
        <v>93</v>
      </c>
      <c r="E19" s="23" t="s">
        <v>66</v>
      </c>
      <c r="F19" s="14"/>
    </row>
    <row r="20" spans="1:6" s="11" customFormat="1" ht="43.5">
      <c r="A20" s="14"/>
      <c r="B20" s="21">
        <v>14</v>
      </c>
      <c r="C20" s="24" t="s">
        <v>94</v>
      </c>
      <c r="D20" s="22" t="s">
        <v>95</v>
      </c>
      <c r="E20" s="23" t="s">
        <v>73</v>
      </c>
      <c r="F20" s="14"/>
    </row>
    <row r="21" spans="1:6" s="11" customFormat="1" ht="72.5">
      <c r="A21" s="14"/>
      <c r="B21" s="21">
        <v>15</v>
      </c>
      <c r="C21" s="24" t="s">
        <v>96</v>
      </c>
      <c r="D21" s="22" t="s">
        <v>97</v>
      </c>
      <c r="E21" s="23" t="s">
        <v>66</v>
      </c>
      <c r="F21" s="14"/>
    </row>
    <row r="22" spans="1:6" s="11" customFormat="1" ht="43.5">
      <c r="A22" s="14"/>
      <c r="B22" s="21">
        <v>16</v>
      </c>
      <c r="C22" s="24" t="s">
        <v>98</v>
      </c>
      <c r="D22" s="22" t="s">
        <v>99</v>
      </c>
      <c r="E22" s="23" t="s">
        <v>100</v>
      </c>
      <c r="F22" s="14"/>
    </row>
    <row r="23" spans="1:6" s="11" customFormat="1" ht="43.5">
      <c r="A23" s="14"/>
      <c r="B23" s="21">
        <v>17</v>
      </c>
      <c r="C23" s="24" t="s">
        <v>101</v>
      </c>
      <c r="D23" s="22" t="s">
        <v>102</v>
      </c>
      <c r="E23" s="23" t="s">
        <v>73</v>
      </c>
      <c r="F23" s="14"/>
    </row>
    <row r="24" spans="1:6" s="11" customFormat="1" ht="28.5" customHeight="1">
      <c r="A24" s="14"/>
      <c r="B24" s="21">
        <v>18</v>
      </c>
      <c r="C24" s="24" t="s">
        <v>103</v>
      </c>
      <c r="D24" s="22" t="s">
        <v>104</v>
      </c>
      <c r="E24" s="23"/>
      <c r="F24" s="14"/>
    </row>
    <row r="25" spans="1:6" s="11" customFormat="1" ht="43.5">
      <c r="A25" s="14"/>
      <c r="B25" s="21">
        <v>19</v>
      </c>
      <c r="C25" s="24" t="s">
        <v>105</v>
      </c>
      <c r="D25" s="22" t="s">
        <v>106</v>
      </c>
      <c r="E25" s="23" t="s">
        <v>73</v>
      </c>
      <c r="F25" s="14"/>
    </row>
    <row r="26" spans="1:6" s="11" customFormat="1" ht="202.5" customHeight="1">
      <c r="A26" s="14"/>
      <c r="B26" s="21">
        <v>20</v>
      </c>
      <c r="C26" s="24" t="s">
        <v>107</v>
      </c>
      <c r="D26" s="22" t="s">
        <v>108</v>
      </c>
      <c r="E26" s="23" t="s">
        <v>109</v>
      </c>
      <c r="F26" s="14"/>
    </row>
    <row r="27" spans="1:6" s="11" customFormat="1" ht="51" customHeight="1">
      <c r="A27" s="14"/>
      <c r="B27" s="21">
        <v>21</v>
      </c>
      <c r="C27" s="24" t="s">
        <v>110</v>
      </c>
      <c r="D27" s="22" t="s">
        <v>111</v>
      </c>
      <c r="E27" s="23" t="s">
        <v>73</v>
      </c>
      <c r="F27" s="14"/>
    </row>
    <row r="28" spans="1:6" s="11" customFormat="1" ht="82.5" customHeight="1">
      <c r="A28" s="14"/>
      <c r="B28" s="21">
        <v>22</v>
      </c>
      <c r="C28" s="24" t="s">
        <v>112</v>
      </c>
      <c r="D28" s="22" t="s">
        <v>113</v>
      </c>
      <c r="E28" s="23" t="s">
        <v>66</v>
      </c>
      <c r="F28" s="14"/>
    </row>
    <row r="29" spans="1:6" s="11" customFormat="1" ht="51.75" customHeight="1">
      <c r="A29" s="14"/>
      <c r="B29" s="21">
        <v>23</v>
      </c>
      <c r="C29" s="24" t="s">
        <v>114</v>
      </c>
      <c r="D29" s="22" t="s">
        <v>115</v>
      </c>
      <c r="E29" s="23" t="s">
        <v>116</v>
      </c>
      <c r="F29" s="14"/>
    </row>
    <row r="30" spans="1:6" s="11" customFormat="1" ht="48.75" customHeight="1">
      <c r="A30" s="14"/>
      <c r="B30" s="21">
        <v>24</v>
      </c>
      <c r="C30" s="24" t="s">
        <v>117</v>
      </c>
      <c r="D30" s="22" t="s">
        <v>118</v>
      </c>
      <c r="E30" s="23" t="s">
        <v>66</v>
      </c>
      <c r="F30" s="14"/>
    </row>
    <row r="31" spans="1:6" s="11" customFormat="1" ht="68.25" customHeight="1">
      <c r="A31" s="14"/>
      <c r="B31" s="21">
        <v>25</v>
      </c>
      <c r="C31" s="24" t="s">
        <v>119</v>
      </c>
      <c r="D31" s="22" t="s">
        <v>120</v>
      </c>
      <c r="E31" s="23" t="s">
        <v>121</v>
      </c>
      <c r="F31" s="14"/>
    </row>
    <row r="32" spans="1:6" s="11" customFormat="1" ht="87">
      <c r="A32" s="14"/>
      <c r="B32" s="21">
        <v>26</v>
      </c>
      <c r="C32" s="24" t="s">
        <v>122</v>
      </c>
      <c r="D32" s="22" t="s">
        <v>123</v>
      </c>
      <c r="E32" s="23" t="s">
        <v>66</v>
      </c>
      <c r="F32" s="14"/>
    </row>
    <row r="33" spans="1:11" s="11" customFormat="1" ht="43.5">
      <c r="A33" s="14"/>
      <c r="B33" s="21">
        <v>27</v>
      </c>
      <c r="C33" s="24" t="s">
        <v>124</v>
      </c>
      <c r="D33" s="22" t="s">
        <v>125</v>
      </c>
      <c r="E33" s="23" t="s">
        <v>66</v>
      </c>
      <c r="F33" s="14"/>
      <c r="I33" s="12"/>
      <c r="J33" s="12"/>
      <c r="K33" s="12"/>
    </row>
    <row r="34" spans="1:11" s="11" customFormat="1" ht="49.5" customHeight="1">
      <c r="A34" s="14"/>
      <c r="B34" s="21">
        <v>28</v>
      </c>
      <c r="C34" s="24" t="s">
        <v>126</v>
      </c>
      <c r="D34" s="22" t="s">
        <v>127</v>
      </c>
      <c r="E34" s="23" t="s">
        <v>73</v>
      </c>
      <c r="F34" s="14"/>
    </row>
    <row r="35" spans="1:11" s="11" customFormat="1" ht="48" customHeight="1">
      <c r="A35" s="14"/>
      <c r="B35" s="21">
        <v>29</v>
      </c>
      <c r="C35" s="24" t="s">
        <v>128</v>
      </c>
      <c r="D35" s="22" t="s">
        <v>129</v>
      </c>
      <c r="E35" s="23" t="s">
        <v>66</v>
      </c>
      <c r="F35" s="14"/>
    </row>
    <row r="36" spans="1:11" s="11" customFormat="1" ht="48.75" customHeight="1">
      <c r="A36" s="14"/>
      <c r="B36" s="21">
        <v>30</v>
      </c>
      <c r="C36" s="24" t="s">
        <v>130</v>
      </c>
      <c r="D36" s="22" t="s">
        <v>131</v>
      </c>
      <c r="E36" s="23" t="s">
        <v>73</v>
      </c>
      <c r="F36" s="14"/>
    </row>
    <row r="37" spans="1:11" s="11" customFormat="1" ht="43.5">
      <c r="A37" s="14"/>
      <c r="B37" s="21">
        <v>31</v>
      </c>
      <c r="C37" s="24" t="s">
        <v>132</v>
      </c>
      <c r="D37" s="22" t="s">
        <v>133</v>
      </c>
      <c r="E37" s="23" t="s">
        <v>66</v>
      </c>
      <c r="F37" s="14"/>
    </row>
    <row r="38" spans="1:11" s="11" customFormat="1" ht="48" customHeight="1">
      <c r="A38" s="14"/>
      <c r="B38" s="21">
        <v>32</v>
      </c>
      <c r="C38" s="24" t="s">
        <v>134</v>
      </c>
      <c r="D38" s="22" t="s">
        <v>135</v>
      </c>
      <c r="E38" s="23" t="s">
        <v>136</v>
      </c>
      <c r="F38" s="14"/>
    </row>
    <row r="39" spans="1:11" s="11" customFormat="1" ht="63.75" customHeight="1">
      <c r="A39" s="14"/>
      <c r="B39" s="21">
        <v>33</v>
      </c>
      <c r="C39" s="24" t="s">
        <v>137</v>
      </c>
      <c r="D39" s="22" t="s">
        <v>138</v>
      </c>
      <c r="E39" s="23" t="s">
        <v>139</v>
      </c>
      <c r="F39" s="14"/>
    </row>
    <row r="40" spans="1:11" s="11" customFormat="1" ht="51" customHeight="1">
      <c r="A40" s="14"/>
      <c r="B40" s="21">
        <v>34</v>
      </c>
      <c r="C40" s="24" t="s">
        <v>140</v>
      </c>
      <c r="D40" s="22" t="s">
        <v>141</v>
      </c>
      <c r="E40" s="23" t="s">
        <v>142</v>
      </c>
      <c r="F40" s="14"/>
    </row>
    <row r="41" spans="1:11" s="11" customFormat="1" ht="50.25" customHeight="1">
      <c r="A41" s="14"/>
      <c r="B41" s="21">
        <v>35</v>
      </c>
      <c r="C41" s="24" t="s">
        <v>143</v>
      </c>
      <c r="D41" s="22" t="s">
        <v>144</v>
      </c>
      <c r="E41" s="23" t="s">
        <v>145</v>
      </c>
      <c r="F41" s="14"/>
      <c r="I41" s="12"/>
      <c r="J41" s="12"/>
      <c r="K41" s="12"/>
    </row>
    <row r="42" spans="1:11" s="11" customFormat="1" ht="50.25" customHeight="1">
      <c r="A42" s="14"/>
      <c r="B42" s="21">
        <v>36</v>
      </c>
      <c r="C42" s="24" t="s">
        <v>146</v>
      </c>
      <c r="D42" s="22" t="s">
        <v>147</v>
      </c>
      <c r="E42" s="23" t="s">
        <v>66</v>
      </c>
      <c r="F42" s="14"/>
    </row>
    <row r="43" spans="1:11" s="11" customFormat="1" ht="171.75" customHeight="1">
      <c r="A43" s="14"/>
      <c r="B43" s="21">
        <v>37</v>
      </c>
      <c r="C43" s="24" t="s">
        <v>148</v>
      </c>
      <c r="D43" s="22" t="s">
        <v>149</v>
      </c>
      <c r="E43" s="23" t="s">
        <v>150</v>
      </c>
      <c r="F43" s="14"/>
    </row>
    <row r="44" spans="1:11" s="11" customFormat="1" ht="51.75" customHeight="1">
      <c r="A44" s="14"/>
      <c r="B44" s="21">
        <v>38</v>
      </c>
      <c r="C44" s="24" t="s">
        <v>151</v>
      </c>
      <c r="D44" s="22" t="s">
        <v>152</v>
      </c>
      <c r="E44" s="23" t="s">
        <v>66</v>
      </c>
      <c r="F44" s="14"/>
    </row>
    <row r="45" spans="1:11" s="11" customFormat="1" ht="49.5" customHeight="1">
      <c r="A45" s="14"/>
      <c r="B45" s="21">
        <v>39</v>
      </c>
      <c r="C45" s="24" t="s">
        <v>153</v>
      </c>
      <c r="D45" s="22" t="s">
        <v>154</v>
      </c>
      <c r="E45" s="23"/>
      <c r="F45" s="14"/>
    </row>
    <row r="46" spans="1:11" s="11" customFormat="1" ht="63.75" customHeight="1">
      <c r="A46" s="14"/>
      <c r="B46" s="21">
        <v>40</v>
      </c>
      <c r="C46" s="24" t="s">
        <v>155</v>
      </c>
      <c r="D46" s="22" t="s">
        <v>156</v>
      </c>
      <c r="E46" s="23" t="s">
        <v>73</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9" customWidth="1"/>
    <col min="2" max="2" width="8" style="153" customWidth="1"/>
    <col min="3" max="3" width="4.1796875" style="153" customWidth="1"/>
    <col min="4" max="4" width="90.1796875" style="147" customWidth="1"/>
    <col min="5" max="5" width="13.54296875" style="145" customWidth="1"/>
    <col min="6" max="6" width="61.81640625" style="147" customWidth="1"/>
    <col min="7" max="7" width="8.81640625" style="179"/>
    <col min="8" max="16384" width="8.81640625" style="145"/>
  </cols>
  <sheetData>
    <row r="1" spans="1:11">
      <c r="A1" s="146" t="s">
        <v>157</v>
      </c>
      <c r="B1" s="146" t="s">
        <v>157</v>
      </c>
      <c r="C1" s="146"/>
    </row>
    <row r="2" spans="1:11" ht="15.65" customHeight="1">
      <c r="A2" s="146" t="s">
        <v>158</v>
      </c>
      <c r="B2" s="146" t="s">
        <v>158</v>
      </c>
      <c r="C2" s="146"/>
      <c r="D2" s="148"/>
      <c r="E2" s="149"/>
      <c r="F2" s="150"/>
    </row>
    <row r="3" spans="1:11" ht="15" customHeight="1">
      <c r="B3" s="146" t="s">
        <v>159</v>
      </c>
      <c r="C3" s="146"/>
      <c r="E3" s="149"/>
      <c r="F3" s="150"/>
    </row>
    <row r="6" spans="1:11" s="59" customFormat="1" ht="21">
      <c r="A6" s="221"/>
      <c r="B6" s="151" t="s">
        <v>160</v>
      </c>
      <c r="C6" s="121"/>
      <c r="D6" s="121"/>
      <c r="E6" s="62"/>
      <c r="F6" s="152"/>
      <c r="G6" s="221"/>
    </row>
    <row r="7" spans="1:11" ht="5.25" customHeight="1">
      <c r="B7" s="457"/>
      <c r="C7" s="457"/>
      <c r="D7" s="457"/>
    </row>
    <row r="8" spans="1:11" ht="83.25" customHeight="1">
      <c r="B8" s="447" t="s">
        <v>161</v>
      </c>
      <c r="C8" s="447"/>
      <c r="D8" s="447"/>
      <c r="E8" s="447"/>
      <c r="F8" s="447"/>
    </row>
    <row r="9" spans="1:11" ht="4.5" customHeight="1">
      <c r="D9" s="154"/>
    </row>
    <row r="10" spans="1:11" ht="28.5" customHeight="1">
      <c r="B10" s="434" t="s">
        <v>162</v>
      </c>
      <c r="C10" s="434"/>
      <c r="D10" s="434"/>
      <c r="E10" s="434"/>
      <c r="F10" s="434"/>
      <c r="G10" s="182"/>
      <c r="H10" s="156"/>
      <c r="I10" s="156"/>
      <c r="J10" s="157"/>
      <c r="K10" s="157"/>
    </row>
    <row r="11" spans="1:11">
      <c r="H11" s="157"/>
      <c r="I11" s="157"/>
      <c r="J11" s="157"/>
      <c r="K11" s="157"/>
    </row>
    <row r="12" spans="1:11" s="162" customFormat="1" ht="26.25" customHeight="1">
      <c r="A12" s="158"/>
      <c r="B12" s="159" t="s">
        <v>60</v>
      </c>
      <c r="C12" s="435" t="s">
        <v>163</v>
      </c>
      <c r="D12" s="436"/>
      <c r="E12" s="160" t="s">
        <v>164</v>
      </c>
      <c r="F12" s="161" t="s">
        <v>165</v>
      </c>
      <c r="G12" s="272"/>
      <c r="H12" s="163"/>
      <c r="I12" s="163"/>
      <c r="J12" s="163"/>
      <c r="K12" s="163"/>
    </row>
    <row r="13" spans="1:11" s="164" customFormat="1" ht="37.5" customHeight="1">
      <c r="B13" s="437" t="s">
        <v>166</v>
      </c>
      <c r="C13" s="437"/>
      <c r="D13" s="437"/>
      <c r="E13" s="143" t="s">
        <v>157</v>
      </c>
      <c r="F13" s="165" t="s">
        <v>167</v>
      </c>
      <c r="H13" s="166" t="s">
        <v>168</v>
      </c>
      <c r="I13" s="167"/>
      <c r="J13" s="167"/>
      <c r="K13" s="168"/>
    </row>
    <row r="14" spans="1:11" s="169" customFormat="1" ht="26.25" customHeight="1">
      <c r="A14" s="348"/>
      <c r="B14" s="266">
        <v>1</v>
      </c>
      <c r="C14" s="450" t="s">
        <v>169</v>
      </c>
      <c r="D14" s="451"/>
      <c r="E14" s="267" t="s">
        <v>157</v>
      </c>
      <c r="F14" s="268"/>
      <c r="G14" s="273"/>
      <c r="H14" s="166" t="s">
        <v>170</v>
      </c>
      <c r="I14" s="170"/>
      <c r="J14" s="170"/>
      <c r="K14" s="171"/>
    </row>
    <row r="15" spans="1:11" ht="26.25" customHeight="1">
      <c r="B15" s="427" t="s">
        <v>171</v>
      </c>
      <c r="C15" s="428"/>
      <c r="D15" s="428"/>
      <c r="E15" s="428"/>
      <c r="F15" s="429"/>
      <c r="H15" s="166" t="s">
        <v>172</v>
      </c>
      <c r="I15" s="172"/>
      <c r="J15" s="172"/>
      <c r="K15" s="157"/>
    </row>
    <row r="16" spans="1:11" ht="265" customHeight="1">
      <c r="B16" s="173">
        <v>1.1000000000000001</v>
      </c>
      <c r="C16" s="422" t="s">
        <v>173</v>
      </c>
      <c r="D16" s="423"/>
      <c r="E16" s="460" t="s">
        <v>174</v>
      </c>
      <c r="F16" s="461"/>
      <c r="H16" s="166" t="s">
        <v>175</v>
      </c>
      <c r="I16" s="172"/>
      <c r="J16" s="172"/>
      <c r="K16" s="157"/>
    </row>
    <row r="17" spans="1:11" ht="34.5" customHeight="1">
      <c r="B17" s="173">
        <v>1.2</v>
      </c>
      <c r="C17" s="422" t="s">
        <v>176</v>
      </c>
      <c r="D17" s="423"/>
      <c r="E17" s="455" t="s">
        <v>177</v>
      </c>
      <c r="F17" s="456"/>
      <c r="H17" s="166" t="s">
        <v>178</v>
      </c>
      <c r="I17" s="172"/>
      <c r="J17" s="172"/>
      <c r="K17" s="157"/>
    </row>
    <row r="18" spans="1:11" ht="26.25" customHeight="1">
      <c r="B18" s="173">
        <v>1.3</v>
      </c>
      <c r="C18" s="422" t="s">
        <v>179</v>
      </c>
      <c r="D18" s="423"/>
      <c r="E18" s="455" t="s">
        <v>180</v>
      </c>
      <c r="F18" s="456"/>
      <c r="H18" s="166" t="s">
        <v>181</v>
      </c>
      <c r="I18" s="172"/>
      <c r="J18" s="172"/>
      <c r="K18" s="157"/>
    </row>
    <row r="19" spans="1:11" ht="26.25" customHeight="1">
      <c r="B19" s="173">
        <v>1.4</v>
      </c>
      <c r="C19" s="422" t="s">
        <v>182</v>
      </c>
      <c r="D19" s="423"/>
      <c r="E19" s="455" t="s">
        <v>183</v>
      </c>
      <c r="F19" s="456"/>
      <c r="H19" s="166" t="s">
        <v>184</v>
      </c>
      <c r="I19" s="172"/>
      <c r="J19" s="172"/>
      <c r="K19" s="157"/>
    </row>
    <row r="20" spans="1:11" ht="26.25" customHeight="1">
      <c r="B20" s="173">
        <v>1.5</v>
      </c>
      <c r="C20" s="422" t="s">
        <v>185</v>
      </c>
      <c r="D20" s="423"/>
      <c r="E20" s="202" t="s">
        <v>172</v>
      </c>
      <c r="F20" s="203"/>
      <c r="H20" s="172"/>
      <c r="I20" s="172"/>
      <c r="J20" s="172"/>
      <c r="K20" s="157"/>
    </row>
    <row r="21" spans="1:11" ht="26.25" customHeight="1">
      <c r="B21" s="173">
        <v>1.6</v>
      </c>
      <c r="C21" s="422" t="s">
        <v>186</v>
      </c>
      <c r="D21" s="423"/>
      <c r="E21" s="455" t="s">
        <v>187</v>
      </c>
      <c r="F21" s="456"/>
      <c r="H21" s="157"/>
      <c r="I21" s="157"/>
      <c r="J21" s="157"/>
      <c r="K21" s="157"/>
    </row>
    <row r="22" spans="1:11" ht="26.25" customHeight="1">
      <c r="A22" s="164"/>
      <c r="B22" s="173">
        <v>1.7</v>
      </c>
      <c r="C22" s="422" t="s">
        <v>188</v>
      </c>
      <c r="D22" s="423"/>
      <c r="E22" s="455" t="s">
        <v>157</v>
      </c>
      <c r="F22" s="456"/>
      <c r="H22" s="157"/>
      <c r="I22" s="157"/>
      <c r="J22" s="157"/>
      <c r="K22" s="157"/>
    </row>
    <row r="23" spans="1:11" ht="26.25" customHeight="1">
      <c r="A23" s="164"/>
      <c r="B23" s="173">
        <v>1.8</v>
      </c>
      <c r="C23" s="422" t="s">
        <v>189</v>
      </c>
      <c r="D23" s="423"/>
      <c r="E23" s="455" t="s">
        <v>157</v>
      </c>
      <c r="F23" s="456"/>
    </row>
    <row r="24" spans="1:11" s="179" customFormat="1" ht="18.75" customHeight="1">
      <c r="A24" s="174" t="s">
        <v>178</v>
      </c>
      <c r="B24" s="175" t="s">
        <v>190</v>
      </c>
      <c r="C24" s="176"/>
      <c r="D24" s="176"/>
      <c r="E24" s="177"/>
      <c r="F24" s="178"/>
    </row>
    <row r="25" spans="1:11" s="179" customFormat="1" ht="60" customHeight="1">
      <c r="A25" s="174" t="s">
        <v>181</v>
      </c>
      <c r="B25" s="452"/>
      <c r="C25" s="453"/>
      <c r="D25" s="453"/>
      <c r="E25" s="453"/>
      <c r="F25" s="454"/>
    </row>
    <row r="26" spans="1:11" ht="30" customHeight="1">
      <c r="A26" s="174" t="s">
        <v>184</v>
      </c>
    </row>
    <row r="27" spans="1:11" ht="42.75" customHeight="1">
      <c r="B27" s="434" t="s">
        <v>191</v>
      </c>
      <c r="C27" s="434"/>
      <c r="D27" s="434"/>
      <c r="E27" s="434"/>
      <c r="F27" s="434"/>
      <c r="G27" s="182"/>
      <c r="H27" s="155"/>
      <c r="I27" s="155"/>
    </row>
    <row r="28" spans="1:11" s="179" customFormat="1" ht="6" customHeight="1">
      <c r="B28" s="180"/>
      <c r="C28" s="180"/>
      <c r="D28" s="180"/>
      <c r="E28" s="181"/>
      <c r="F28" s="180"/>
      <c r="G28" s="182"/>
      <c r="H28" s="182"/>
      <c r="I28" s="182"/>
    </row>
    <row r="29" spans="1:11" ht="54" customHeight="1">
      <c r="B29" s="447" t="s">
        <v>192</v>
      </c>
      <c r="C29" s="447"/>
      <c r="D29" s="447"/>
      <c r="E29" s="447"/>
      <c r="F29" s="447"/>
      <c r="G29" s="182"/>
      <c r="H29" s="155"/>
      <c r="I29" s="155"/>
    </row>
    <row r="30" spans="1:11" s="162" customFormat="1" ht="26.25" customHeight="1">
      <c r="A30" s="158"/>
      <c r="B30" s="159" t="s">
        <v>60</v>
      </c>
      <c r="C30" s="435" t="s">
        <v>163</v>
      </c>
      <c r="D30" s="436"/>
      <c r="E30" s="160" t="s">
        <v>164</v>
      </c>
      <c r="F30" s="161" t="s">
        <v>165</v>
      </c>
      <c r="G30" s="272"/>
    </row>
    <row r="31" spans="1:11" s="164" customFormat="1" ht="37.5" customHeight="1">
      <c r="B31" s="437" t="s">
        <v>193</v>
      </c>
      <c r="C31" s="437"/>
      <c r="D31" s="437"/>
      <c r="E31" s="143" t="s">
        <v>158</v>
      </c>
      <c r="F31" s="165" t="s">
        <v>167</v>
      </c>
    </row>
    <row r="32" spans="1:11" s="169" customFormat="1" ht="26.25" customHeight="1">
      <c r="A32" s="348"/>
      <c r="B32" s="269">
        <v>2</v>
      </c>
      <c r="C32" s="458" t="s">
        <v>194</v>
      </c>
      <c r="D32" s="459"/>
      <c r="E32" s="267" t="s">
        <v>157</v>
      </c>
      <c r="F32" s="211"/>
      <c r="G32" s="273"/>
    </row>
    <row r="33" spans="1:7" ht="26.25" customHeight="1">
      <c r="A33" s="164"/>
      <c r="B33" s="427" t="s">
        <v>195</v>
      </c>
      <c r="C33" s="428"/>
      <c r="D33" s="428"/>
      <c r="E33" s="428"/>
      <c r="F33" s="429"/>
    </row>
    <row r="34" spans="1:7" ht="26.25" customHeight="1">
      <c r="A34" s="164"/>
      <c r="B34" s="183">
        <v>2.1</v>
      </c>
      <c r="C34" s="448" t="s">
        <v>196</v>
      </c>
      <c r="D34" s="449"/>
      <c r="E34" s="205" t="s">
        <v>157</v>
      </c>
      <c r="F34" s="206"/>
    </row>
    <row r="35" spans="1:7" ht="26.25" customHeight="1">
      <c r="A35" s="164"/>
      <c r="B35" s="183">
        <v>2.2000000000000002</v>
      </c>
      <c r="C35" s="422" t="s">
        <v>197</v>
      </c>
      <c r="D35" s="423"/>
      <c r="E35" s="205" t="s">
        <v>157</v>
      </c>
      <c r="F35" s="206" t="s">
        <v>198</v>
      </c>
    </row>
    <row r="36" spans="1:7" ht="26.25" customHeight="1">
      <c r="A36" s="164"/>
      <c r="B36" s="183">
        <v>2.2999999999999998</v>
      </c>
      <c r="C36" s="422" t="s">
        <v>199</v>
      </c>
      <c r="D36" s="423"/>
      <c r="E36" s="205" t="s">
        <v>158</v>
      </c>
      <c r="F36" s="206"/>
    </row>
    <row r="37" spans="1:7" ht="33" customHeight="1">
      <c r="A37" s="164"/>
      <c r="B37" s="183">
        <v>2.4</v>
      </c>
      <c r="C37" s="424" t="s">
        <v>200</v>
      </c>
      <c r="D37" s="425"/>
      <c r="E37" s="205" t="s">
        <v>157</v>
      </c>
      <c r="F37" s="206" t="s">
        <v>201</v>
      </c>
    </row>
    <row r="38" spans="1:7" s="157" customFormat="1" ht="26.25" customHeight="1">
      <c r="A38" s="274"/>
      <c r="B38" s="173">
        <v>2.5</v>
      </c>
      <c r="C38" s="422" t="s">
        <v>202</v>
      </c>
      <c r="D38" s="422"/>
      <c r="E38" s="422"/>
      <c r="F38" s="423"/>
      <c r="G38" s="274"/>
    </row>
    <row r="39" spans="1:7" s="157" customFormat="1" ht="26.25" customHeight="1">
      <c r="A39" s="274"/>
      <c r="B39" s="173"/>
      <c r="C39" s="184"/>
      <c r="D39" s="185" t="s">
        <v>203</v>
      </c>
      <c r="E39" s="205" t="s">
        <v>157</v>
      </c>
      <c r="F39" s="207"/>
      <c r="G39" s="274"/>
    </row>
    <row r="40" spans="1:7" s="157" customFormat="1" ht="26.25" customHeight="1">
      <c r="A40" s="274"/>
      <c r="B40" s="173"/>
      <c r="C40" s="186"/>
      <c r="D40" s="187" t="s">
        <v>204</v>
      </c>
      <c r="E40" s="205" t="s">
        <v>157</v>
      </c>
      <c r="F40" s="207"/>
      <c r="G40" s="274"/>
    </row>
    <row r="41" spans="1:7" s="157" customFormat="1" ht="26.25" customHeight="1">
      <c r="A41" s="274"/>
      <c r="B41" s="173"/>
      <c r="C41" s="186"/>
      <c r="D41" s="187" t="s">
        <v>205</v>
      </c>
      <c r="E41" s="205" t="s">
        <v>157</v>
      </c>
      <c r="F41" s="207"/>
      <c r="G41" s="274"/>
    </row>
    <row r="42" spans="1:7" s="157" customFormat="1" ht="26.25" customHeight="1">
      <c r="A42" s="274"/>
      <c r="B42" s="173"/>
      <c r="C42" s="186"/>
      <c r="D42" s="187" t="s">
        <v>206</v>
      </c>
      <c r="E42" s="205"/>
      <c r="F42" s="207"/>
      <c r="G42" s="274"/>
    </row>
    <row r="43" spans="1:7" s="157" customFormat="1" ht="26.25" customHeight="1">
      <c r="A43" s="274"/>
      <c r="B43" s="173"/>
      <c r="C43" s="186"/>
      <c r="D43" s="187" t="s">
        <v>207</v>
      </c>
      <c r="E43" s="205"/>
      <c r="F43" s="207"/>
      <c r="G43" s="274"/>
    </row>
    <row r="44" spans="1:7" ht="26.25" customHeight="1">
      <c r="A44" s="164"/>
      <c r="B44" s="183">
        <v>2.6</v>
      </c>
      <c r="C44" s="422" t="s">
        <v>208</v>
      </c>
      <c r="D44" s="423"/>
      <c r="E44" s="430" t="s">
        <v>209</v>
      </c>
      <c r="F44" s="431"/>
    </row>
    <row r="45" spans="1:7" s="157" customFormat="1" ht="26.25" customHeight="1">
      <c r="A45" s="274"/>
      <c r="B45" s="173">
        <v>2.7</v>
      </c>
      <c r="C45" s="422" t="s">
        <v>210</v>
      </c>
      <c r="D45" s="423"/>
      <c r="E45" s="430" t="s">
        <v>211</v>
      </c>
      <c r="F45" s="431"/>
      <c r="G45" s="274"/>
    </row>
    <row r="46" spans="1:7" ht="26.25" customHeight="1">
      <c r="A46" s="164"/>
      <c r="B46" s="270"/>
      <c r="C46" s="428" t="s">
        <v>212</v>
      </c>
      <c r="D46" s="428"/>
      <c r="E46" s="428"/>
      <c r="F46" s="429"/>
    </row>
    <row r="47" spans="1:7" ht="38.25" customHeight="1">
      <c r="A47" s="164"/>
      <c r="B47" s="183">
        <v>2.8</v>
      </c>
      <c r="C47" s="448" t="s">
        <v>213</v>
      </c>
      <c r="D47" s="449"/>
      <c r="E47" s="205" t="s">
        <v>157</v>
      </c>
      <c r="F47" s="206" t="s">
        <v>214</v>
      </c>
    </row>
    <row r="48" spans="1:7" s="179" customFormat="1" ht="18.75" customHeight="1">
      <c r="A48" s="174" t="s">
        <v>178</v>
      </c>
      <c r="B48" s="175" t="s">
        <v>190</v>
      </c>
      <c r="C48" s="176"/>
      <c r="D48" s="176"/>
      <c r="E48" s="177"/>
      <c r="F48" s="178"/>
    </row>
    <row r="49" spans="1:9" s="179" customFormat="1" ht="60" customHeight="1">
      <c r="A49" s="174" t="s">
        <v>181</v>
      </c>
      <c r="B49" s="438"/>
      <c r="C49" s="439"/>
      <c r="D49" s="439"/>
      <c r="E49" s="439"/>
      <c r="F49" s="440"/>
    </row>
    <row r="51" spans="1:9" ht="60.75" customHeight="1">
      <c r="B51" s="434" t="s">
        <v>215</v>
      </c>
      <c r="C51" s="434"/>
      <c r="D51" s="434"/>
      <c r="E51" s="434"/>
      <c r="F51" s="434"/>
      <c r="G51" s="182"/>
      <c r="H51" s="155"/>
      <c r="I51" s="155"/>
    </row>
    <row r="52" spans="1:9" s="188" customFormat="1">
      <c r="A52" s="193"/>
      <c r="B52" s="189"/>
      <c r="C52" s="189"/>
      <c r="D52" s="190"/>
      <c r="F52" s="190"/>
      <c r="G52" s="193"/>
    </row>
    <row r="53" spans="1:9" s="162" customFormat="1" ht="26.25" customHeight="1">
      <c r="A53" s="158"/>
      <c r="B53" s="159" t="s">
        <v>60</v>
      </c>
      <c r="C53" s="435" t="s">
        <v>163</v>
      </c>
      <c r="D53" s="436"/>
      <c r="E53" s="160" t="s">
        <v>164</v>
      </c>
      <c r="F53" s="161" t="s">
        <v>165</v>
      </c>
      <c r="G53" s="272"/>
    </row>
    <row r="54" spans="1:9" s="168" customFormat="1" ht="37.5" customHeight="1">
      <c r="B54" s="437" t="s">
        <v>216</v>
      </c>
      <c r="C54" s="437"/>
      <c r="D54" s="437"/>
      <c r="E54" s="143" t="s">
        <v>158</v>
      </c>
      <c r="F54" s="165" t="s">
        <v>167</v>
      </c>
    </row>
    <row r="55" spans="1:9" s="171" customFormat="1" ht="57" customHeight="1">
      <c r="A55" s="349"/>
      <c r="B55" s="266">
        <v>3</v>
      </c>
      <c r="C55" s="450" t="s">
        <v>217</v>
      </c>
      <c r="D55" s="451"/>
      <c r="E55" s="267" t="s">
        <v>157</v>
      </c>
      <c r="F55" s="211" t="s">
        <v>218</v>
      </c>
      <c r="G55" s="275"/>
    </row>
    <row r="56" spans="1:9" s="188" customFormat="1" ht="26.25" customHeight="1">
      <c r="A56" s="191"/>
      <c r="B56" s="441" t="s">
        <v>219</v>
      </c>
      <c r="C56" s="442"/>
      <c r="D56" s="442"/>
      <c r="E56" s="442"/>
      <c r="F56" s="443"/>
      <c r="G56" s="193"/>
    </row>
    <row r="57" spans="1:9" s="188" customFormat="1" ht="36.75" customHeight="1">
      <c r="A57" s="191"/>
      <c r="B57" s="173">
        <v>3.1</v>
      </c>
      <c r="C57" s="422" t="s">
        <v>220</v>
      </c>
      <c r="D57" s="423"/>
      <c r="E57" s="208" t="s">
        <v>157</v>
      </c>
      <c r="F57" s="209" t="s">
        <v>221</v>
      </c>
      <c r="G57" s="193"/>
    </row>
    <row r="58" spans="1:9" s="188" customFormat="1" ht="46" customHeight="1">
      <c r="A58" s="191"/>
      <c r="B58" s="173">
        <v>3.2</v>
      </c>
      <c r="C58" s="422" t="s">
        <v>222</v>
      </c>
      <c r="D58" s="423"/>
      <c r="E58" s="208" t="s">
        <v>157</v>
      </c>
      <c r="F58" s="209" t="s">
        <v>223</v>
      </c>
      <c r="G58" s="193"/>
    </row>
    <row r="59" spans="1:9" s="188" customFormat="1" ht="39.75" customHeight="1">
      <c r="A59" s="191"/>
      <c r="B59" s="173">
        <v>3.3</v>
      </c>
      <c r="C59" s="422" t="s">
        <v>224</v>
      </c>
      <c r="D59" s="423"/>
      <c r="E59" s="208" t="s">
        <v>157</v>
      </c>
      <c r="F59" s="209" t="s">
        <v>225</v>
      </c>
      <c r="G59" s="193"/>
    </row>
    <row r="60" spans="1:9" s="188" customFormat="1" ht="25.5" customHeight="1">
      <c r="A60" s="191"/>
      <c r="B60" s="173">
        <v>3.4</v>
      </c>
      <c r="C60" s="422" t="s">
        <v>226</v>
      </c>
      <c r="D60" s="423"/>
      <c r="E60" s="208" t="s">
        <v>158</v>
      </c>
      <c r="F60" s="209"/>
      <c r="G60" s="193"/>
    </row>
    <row r="61" spans="1:9" s="188" customFormat="1" ht="25.5" customHeight="1">
      <c r="A61" s="191"/>
      <c r="B61" s="173">
        <v>3.5</v>
      </c>
      <c r="C61" s="422" t="s">
        <v>227</v>
      </c>
      <c r="D61" s="423"/>
      <c r="E61" s="208" t="s">
        <v>157</v>
      </c>
      <c r="F61" s="209" t="s">
        <v>228</v>
      </c>
      <c r="G61" s="193"/>
    </row>
    <row r="62" spans="1:9" s="188" customFormat="1" ht="25.5" customHeight="1">
      <c r="A62" s="191"/>
      <c r="B62" s="173">
        <v>3.6</v>
      </c>
      <c r="C62" s="422" t="s">
        <v>229</v>
      </c>
      <c r="D62" s="423"/>
      <c r="E62" s="208" t="s">
        <v>158</v>
      </c>
      <c r="F62" s="209"/>
      <c r="G62" s="193"/>
    </row>
    <row r="63" spans="1:9" s="157" customFormat="1" ht="25.5" customHeight="1">
      <c r="A63" s="274"/>
      <c r="B63" s="173">
        <v>3.7</v>
      </c>
      <c r="C63" s="422" t="s">
        <v>230</v>
      </c>
      <c r="D63" s="422"/>
      <c r="E63" s="422"/>
      <c r="F63" s="423"/>
      <c r="G63" s="274"/>
    </row>
    <row r="64" spans="1:9" s="157" customFormat="1" ht="25.5" customHeight="1">
      <c r="A64" s="274"/>
      <c r="B64" s="173"/>
      <c r="C64" s="186"/>
      <c r="D64" s="187" t="s">
        <v>231</v>
      </c>
      <c r="E64" s="208" t="s">
        <v>157</v>
      </c>
      <c r="F64" s="209"/>
      <c r="G64" s="274"/>
    </row>
    <row r="65" spans="1:9" s="157" customFormat="1" ht="35.25" customHeight="1">
      <c r="A65" s="274"/>
      <c r="B65" s="173"/>
      <c r="C65" s="186"/>
      <c r="D65" s="187" t="s">
        <v>232</v>
      </c>
      <c r="E65" s="208" t="s">
        <v>157</v>
      </c>
      <c r="F65" s="209"/>
      <c r="G65" s="274"/>
    </row>
    <row r="66" spans="1:9" s="157" customFormat="1" ht="25.5" customHeight="1">
      <c r="A66" s="274"/>
      <c r="B66" s="173"/>
      <c r="C66" s="186"/>
      <c r="D66" s="187" t="s">
        <v>233</v>
      </c>
      <c r="E66" s="208" t="s">
        <v>157</v>
      </c>
      <c r="F66" s="209"/>
      <c r="G66" s="274"/>
    </row>
    <row r="67" spans="1:9" s="157" customFormat="1" ht="25.5" customHeight="1">
      <c r="A67" s="274"/>
      <c r="B67" s="173"/>
      <c r="C67" s="186"/>
      <c r="D67" s="187" t="s">
        <v>234</v>
      </c>
      <c r="E67" s="208" t="s">
        <v>158</v>
      </c>
      <c r="F67" s="209" t="s">
        <v>235</v>
      </c>
      <c r="G67" s="274"/>
    </row>
    <row r="68" spans="1:9" s="157" customFormat="1" ht="25.5" customHeight="1">
      <c r="A68" s="274"/>
      <c r="B68" s="173">
        <v>3.8</v>
      </c>
      <c r="C68" s="422" t="s">
        <v>236</v>
      </c>
      <c r="D68" s="423"/>
      <c r="E68" s="465">
        <v>2015</v>
      </c>
      <c r="F68" s="466"/>
      <c r="G68" s="274"/>
    </row>
    <row r="69" spans="1:9" s="157" customFormat="1" ht="25.5" customHeight="1">
      <c r="A69" s="274"/>
      <c r="B69" s="173">
        <v>3.9</v>
      </c>
      <c r="C69" s="422" t="s">
        <v>237</v>
      </c>
      <c r="D69" s="423"/>
      <c r="E69" s="465" t="s">
        <v>238</v>
      </c>
      <c r="F69" s="466"/>
      <c r="G69" s="274"/>
    </row>
    <row r="70" spans="1:9" s="157" customFormat="1" ht="54" customHeight="1">
      <c r="A70" s="274"/>
      <c r="B70" s="192">
        <v>3.1</v>
      </c>
      <c r="C70" s="422" t="s">
        <v>239</v>
      </c>
      <c r="D70" s="423"/>
      <c r="E70" s="430" t="s">
        <v>240</v>
      </c>
      <c r="F70" s="431"/>
      <c r="G70" s="274"/>
    </row>
    <row r="71" spans="1:9" s="157" customFormat="1" ht="25.5" customHeight="1">
      <c r="A71" s="274"/>
      <c r="B71" s="173">
        <v>3.11</v>
      </c>
      <c r="C71" s="422" t="s">
        <v>241</v>
      </c>
      <c r="D71" s="423"/>
      <c r="E71" s="430" t="s">
        <v>242</v>
      </c>
      <c r="F71" s="431"/>
      <c r="G71" s="274"/>
    </row>
    <row r="72" spans="1:9" s="188" customFormat="1" ht="26.25" customHeight="1">
      <c r="A72" s="191"/>
      <c r="B72" s="427" t="s">
        <v>212</v>
      </c>
      <c r="C72" s="428"/>
      <c r="D72" s="428"/>
      <c r="E72" s="428"/>
      <c r="F72" s="429"/>
      <c r="G72" s="193"/>
    </row>
    <row r="73" spans="1:9" s="157" customFormat="1" ht="39.75" customHeight="1">
      <c r="A73" s="274"/>
      <c r="B73" s="271">
        <v>3.12</v>
      </c>
      <c r="C73" s="426" t="s">
        <v>243</v>
      </c>
      <c r="D73" s="426"/>
      <c r="E73" s="208" t="s">
        <v>157</v>
      </c>
      <c r="F73" s="209" t="s">
        <v>244</v>
      </c>
      <c r="G73" s="274"/>
    </row>
    <row r="74" spans="1:9" s="193" customFormat="1" ht="18.75" customHeight="1">
      <c r="B74" s="175" t="s">
        <v>190</v>
      </c>
      <c r="C74" s="194"/>
      <c r="D74" s="194"/>
      <c r="E74" s="195"/>
      <c r="F74" s="196"/>
    </row>
    <row r="75" spans="1:9" s="193" customFormat="1" ht="60" customHeight="1">
      <c r="B75" s="444"/>
      <c r="C75" s="445"/>
      <c r="D75" s="445"/>
      <c r="E75" s="445"/>
      <c r="F75" s="446"/>
    </row>
    <row r="76" spans="1:9" ht="34.5" customHeight="1">
      <c r="D76" s="197"/>
      <c r="E76" s="198"/>
      <c r="F76" s="197"/>
    </row>
    <row r="77" spans="1:9" ht="46.5" customHeight="1">
      <c r="B77" s="434" t="s">
        <v>245</v>
      </c>
      <c r="C77" s="434"/>
      <c r="D77" s="434"/>
      <c r="E77" s="434"/>
      <c r="F77" s="434"/>
      <c r="G77" s="182"/>
      <c r="H77" s="155"/>
      <c r="I77" s="155"/>
    </row>
    <row r="79" spans="1:9" s="162" customFormat="1" ht="26.25" customHeight="1">
      <c r="A79" s="158"/>
      <c r="B79" s="159" t="s">
        <v>60</v>
      </c>
      <c r="C79" s="435" t="s">
        <v>163</v>
      </c>
      <c r="D79" s="436"/>
      <c r="E79" s="160" t="s">
        <v>164</v>
      </c>
      <c r="F79" s="161" t="s">
        <v>165</v>
      </c>
      <c r="G79" s="272"/>
    </row>
    <row r="80" spans="1:9" s="164" customFormat="1" ht="37.5" customHeight="1">
      <c r="B80" s="437" t="s">
        <v>246</v>
      </c>
      <c r="C80" s="437"/>
      <c r="D80" s="437"/>
      <c r="E80" s="143" t="s">
        <v>157</v>
      </c>
      <c r="F80" s="165" t="s">
        <v>167</v>
      </c>
    </row>
    <row r="81" spans="1:9" s="169" customFormat="1" ht="37.5" customHeight="1">
      <c r="A81" s="348"/>
      <c r="B81" s="266">
        <v>4</v>
      </c>
      <c r="C81" s="432" t="s">
        <v>247</v>
      </c>
      <c r="D81" s="433"/>
      <c r="E81" s="144" t="s">
        <v>158</v>
      </c>
      <c r="F81" s="204"/>
      <c r="G81" s="273"/>
    </row>
    <row r="82" spans="1:9" ht="26.25" customHeight="1">
      <c r="A82" s="164"/>
      <c r="B82" s="199"/>
      <c r="C82" s="463" t="s">
        <v>248</v>
      </c>
      <c r="D82" s="463"/>
      <c r="E82" s="463"/>
      <c r="F82" s="464"/>
    </row>
    <row r="83" spans="1:9" ht="26.25" customHeight="1">
      <c r="A83" s="164"/>
      <c r="B83" s="173">
        <v>4.0999999999999996</v>
      </c>
      <c r="C83" s="422" t="s">
        <v>249</v>
      </c>
      <c r="D83" s="423"/>
      <c r="E83" s="210" t="s">
        <v>157</v>
      </c>
      <c r="F83" s="211" t="s">
        <v>250</v>
      </c>
    </row>
    <row r="84" spans="1:9" ht="26.25" customHeight="1">
      <c r="A84" s="164"/>
      <c r="B84" s="173">
        <v>4.2</v>
      </c>
      <c r="C84" s="422" t="s">
        <v>251</v>
      </c>
      <c r="D84" s="423"/>
      <c r="E84" s="210" t="s">
        <v>157</v>
      </c>
      <c r="F84" s="211"/>
    </row>
    <row r="85" spans="1:9" s="188" customFormat="1" ht="26.25" customHeight="1">
      <c r="A85" s="191"/>
      <c r="B85" s="462" t="s">
        <v>212</v>
      </c>
      <c r="C85" s="463"/>
      <c r="D85" s="463"/>
      <c r="E85" s="463"/>
      <c r="F85" s="464"/>
      <c r="G85" s="193"/>
    </row>
    <row r="86" spans="1:9" s="157" customFormat="1" ht="39.75" customHeight="1">
      <c r="A86" s="274"/>
      <c r="B86" s="173">
        <v>4.3</v>
      </c>
      <c r="C86" s="422" t="s">
        <v>252</v>
      </c>
      <c r="D86" s="423"/>
      <c r="E86" s="210" t="s">
        <v>157</v>
      </c>
      <c r="F86" s="209"/>
      <c r="G86" s="274"/>
    </row>
    <row r="87" spans="1:9" s="179" customFormat="1" ht="18.75" customHeight="1">
      <c r="A87" s="174" t="s">
        <v>178</v>
      </c>
      <c r="B87" s="175" t="s">
        <v>190</v>
      </c>
      <c r="C87" s="176"/>
      <c r="D87" s="176"/>
      <c r="E87" s="177"/>
      <c r="F87" s="178"/>
    </row>
    <row r="88" spans="1:9" s="179" customFormat="1" ht="60" customHeight="1">
      <c r="A88" s="174" t="s">
        <v>181</v>
      </c>
      <c r="B88" s="438"/>
      <c r="C88" s="439"/>
      <c r="D88" s="439"/>
      <c r="E88" s="439"/>
      <c r="F88" s="440"/>
    </row>
    <row r="89" spans="1:9" ht="38.25" customHeight="1">
      <c r="D89" s="200"/>
      <c r="E89" s="156"/>
      <c r="F89" s="200"/>
      <c r="G89" s="182"/>
      <c r="H89" s="155"/>
      <c r="I89" s="155"/>
    </row>
    <row r="90" spans="1:9" ht="46.5" customHeight="1">
      <c r="B90" s="434" t="s">
        <v>253</v>
      </c>
      <c r="C90" s="434"/>
      <c r="D90" s="434"/>
      <c r="E90" s="434"/>
      <c r="F90" s="434"/>
      <c r="G90" s="182"/>
      <c r="H90" s="155"/>
      <c r="I90" s="155"/>
    </row>
    <row r="92" spans="1:9" s="162" customFormat="1" ht="26.25" customHeight="1">
      <c r="A92" s="158"/>
      <c r="B92" s="159" t="s">
        <v>60</v>
      </c>
      <c r="C92" s="435" t="s">
        <v>163</v>
      </c>
      <c r="D92" s="436"/>
      <c r="E92" s="160" t="s">
        <v>164</v>
      </c>
      <c r="F92" s="161" t="s">
        <v>165</v>
      </c>
      <c r="G92" s="272"/>
    </row>
    <row r="93" spans="1:9" s="169" customFormat="1" ht="30" customHeight="1">
      <c r="A93" s="348"/>
      <c r="B93" s="266">
        <v>5</v>
      </c>
      <c r="C93" s="432" t="s">
        <v>254</v>
      </c>
      <c r="D93" s="433"/>
      <c r="E93" s="144" t="s">
        <v>158</v>
      </c>
      <c r="F93" s="212" t="s">
        <v>255</v>
      </c>
      <c r="G93" s="273"/>
    </row>
    <row r="94" spans="1:9" ht="26.25" customHeight="1">
      <c r="A94" s="164"/>
      <c r="B94" s="201"/>
      <c r="C94" s="428" t="s">
        <v>256</v>
      </c>
      <c r="D94" s="428"/>
      <c r="E94" s="428"/>
      <c r="F94" s="429"/>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51" customWidth="1"/>
    <col min="2" max="2" width="8.81640625" style="54"/>
    <col min="3" max="3" width="40" style="86"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360" t="s">
        <v>157</v>
      </c>
      <c r="D1" s="55" t="s">
        <v>16</v>
      </c>
      <c r="E1" s="56"/>
      <c r="F1" s="56"/>
      <c r="G1" s="56"/>
      <c r="H1" s="56"/>
      <c r="I1" s="56"/>
      <c r="J1" s="56"/>
      <c r="K1" s="56"/>
    </row>
    <row r="2" spans="1:13" ht="15.5">
      <c r="A2" s="360" t="s">
        <v>158</v>
      </c>
      <c r="D2" s="58" t="s">
        <v>17</v>
      </c>
      <c r="E2" s="56"/>
      <c r="F2" s="56"/>
      <c r="G2" s="56"/>
      <c r="H2" s="56"/>
      <c r="I2" s="56"/>
      <c r="J2" s="56"/>
      <c r="K2" s="56"/>
    </row>
    <row r="5" spans="1:13" s="59" customFormat="1" ht="21">
      <c r="A5" s="350"/>
      <c r="B5" s="60" t="s">
        <v>257</v>
      </c>
      <c r="C5" s="121"/>
      <c r="D5" s="61"/>
      <c r="E5" s="62"/>
      <c r="F5" s="61"/>
      <c r="G5" s="61"/>
      <c r="H5" s="61"/>
      <c r="I5" s="61"/>
      <c r="J5" s="61"/>
      <c r="K5" s="61"/>
      <c r="L5" s="63"/>
      <c r="M5" s="61"/>
    </row>
    <row r="6" spans="1:13">
      <c r="K6" s="64"/>
    </row>
    <row r="7" spans="1:13" ht="29.25" customHeight="1">
      <c r="B7" s="65" t="s">
        <v>258</v>
      </c>
      <c r="C7" s="66" t="s">
        <v>61</v>
      </c>
      <c r="D7" s="286" t="s">
        <v>259</v>
      </c>
      <c r="E7" s="67">
        <v>2013</v>
      </c>
      <c r="F7" s="68">
        <v>2014</v>
      </c>
      <c r="G7" s="69">
        <v>2015</v>
      </c>
      <c r="H7" s="68">
        <v>2016</v>
      </c>
      <c r="I7" s="68">
        <v>2017</v>
      </c>
      <c r="J7" s="67">
        <v>2018</v>
      </c>
      <c r="K7" s="70">
        <v>2024</v>
      </c>
      <c r="L7" s="71" t="s">
        <v>260</v>
      </c>
      <c r="M7" s="70" t="s">
        <v>261</v>
      </c>
    </row>
    <row r="8" spans="1:13" ht="15.5">
      <c r="B8" s="72" t="s">
        <v>262</v>
      </c>
      <c r="C8" s="73"/>
      <c r="D8" s="73"/>
      <c r="E8" s="73"/>
      <c r="F8" s="73"/>
      <c r="G8" s="73"/>
      <c r="H8" s="73"/>
      <c r="I8" s="73"/>
      <c r="J8" s="73"/>
      <c r="K8" s="73"/>
      <c r="L8" s="74"/>
      <c r="M8" s="75"/>
    </row>
    <row r="9" spans="1:13" ht="80.25" customHeight="1">
      <c r="A9" s="352"/>
      <c r="B9" s="276">
        <v>1</v>
      </c>
      <c r="C9" s="77" t="s">
        <v>263</v>
      </c>
      <c r="D9" s="33"/>
      <c r="E9" s="34">
        <f>E10+E11</f>
        <v>2460</v>
      </c>
      <c r="F9" s="34">
        <f t="shared" ref="F9:J9" si="0">F10+F11</f>
        <v>2421</v>
      </c>
      <c r="G9" s="34">
        <f t="shared" si="0"/>
        <v>2390</v>
      </c>
      <c r="H9" s="34">
        <f t="shared" si="0"/>
        <v>2330</v>
      </c>
      <c r="I9" s="34">
        <f t="shared" si="0"/>
        <v>2170</v>
      </c>
      <c r="J9" s="34">
        <f t="shared" si="0"/>
        <v>1984</v>
      </c>
      <c r="K9" s="43"/>
      <c r="L9" s="119" t="s">
        <v>264</v>
      </c>
      <c r="M9" s="79" t="s">
        <v>265</v>
      </c>
    </row>
    <row r="10" spans="1:13" ht="78.75" customHeight="1">
      <c r="B10" s="76">
        <v>2</v>
      </c>
      <c r="C10" s="124" t="s">
        <v>266</v>
      </c>
      <c r="D10" s="33"/>
      <c r="E10" s="34">
        <v>2418</v>
      </c>
      <c r="F10" s="35">
        <v>2392</v>
      </c>
      <c r="G10" s="36">
        <v>2330</v>
      </c>
      <c r="H10" s="35">
        <v>2282</v>
      </c>
      <c r="I10" s="35">
        <v>2120</v>
      </c>
      <c r="J10" s="34">
        <v>1956</v>
      </c>
      <c r="K10" s="43"/>
      <c r="L10" s="119"/>
      <c r="M10" s="79" t="s">
        <v>265</v>
      </c>
    </row>
    <row r="11" spans="1:13" ht="91.5" customHeight="1">
      <c r="B11" s="76">
        <v>3</v>
      </c>
      <c r="C11" s="124" t="s">
        <v>267</v>
      </c>
      <c r="D11" s="33"/>
      <c r="E11" s="34">
        <v>42</v>
      </c>
      <c r="F11" s="35">
        <v>29</v>
      </c>
      <c r="G11" s="36">
        <v>60</v>
      </c>
      <c r="H11" s="35">
        <v>48</v>
      </c>
      <c r="I11" s="35">
        <v>50</v>
      </c>
      <c r="J11" s="34">
        <v>28</v>
      </c>
      <c r="K11" s="43"/>
      <c r="L11" s="119"/>
      <c r="M11" s="37"/>
    </row>
    <row r="12" spans="1:13" s="377" customFormat="1" ht="71.25" customHeight="1">
      <c r="A12" s="368"/>
      <c r="B12" s="369">
        <v>4</v>
      </c>
      <c r="C12" s="370" t="s">
        <v>268</v>
      </c>
      <c r="D12" s="371"/>
      <c r="E12" s="372">
        <v>37</v>
      </c>
      <c r="F12" s="373">
        <v>35</v>
      </c>
      <c r="G12" s="374">
        <v>8</v>
      </c>
      <c r="H12" s="373">
        <v>37</v>
      </c>
      <c r="I12" s="373">
        <v>32</v>
      </c>
      <c r="J12" s="372">
        <v>19</v>
      </c>
      <c r="K12" s="43"/>
      <c r="L12" s="375"/>
      <c r="M12" s="376"/>
    </row>
    <row r="13" spans="1:13" ht="120.75" customHeight="1">
      <c r="B13" s="276">
        <v>5</v>
      </c>
      <c r="C13" s="125" t="s">
        <v>269</v>
      </c>
      <c r="D13" s="131"/>
      <c r="E13" s="132">
        <v>837</v>
      </c>
      <c r="F13" s="133">
        <v>787</v>
      </c>
      <c r="G13" s="134">
        <v>803</v>
      </c>
      <c r="H13" s="133">
        <v>930</v>
      </c>
      <c r="I13" s="133">
        <v>896</v>
      </c>
      <c r="J13" s="132">
        <v>794</v>
      </c>
      <c r="K13" s="126"/>
      <c r="L13" s="127" t="s">
        <v>270</v>
      </c>
      <c r="M13" s="135"/>
    </row>
    <row r="14" spans="1:13" ht="15" customHeight="1">
      <c r="B14" s="72" t="s">
        <v>271</v>
      </c>
      <c r="C14" s="72"/>
      <c r="D14" s="73"/>
      <c r="E14" s="73"/>
      <c r="F14" s="73"/>
      <c r="G14" s="73"/>
      <c r="H14" s="73"/>
      <c r="I14" s="73"/>
      <c r="J14" s="73"/>
      <c r="K14" s="73"/>
      <c r="L14" s="73"/>
      <c r="M14" s="75"/>
    </row>
    <row r="15" spans="1:13" ht="64.5" customHeight="1">
      <c r="B15" s="276">
        <v>6</v>
      </c>
      <c r="C15" s="128" t="s">
        <v>272</v>
      </c>
      <c r="D15" s="136"/>
      <c r="E15" s="137"/>
      <c r="F15" s="138"/>
      <c r="G15" s="139"/>
      <c r="H15" s="138"/>
      <c r="I15" s="138"/>
      <c r="J15" s="137"/>
      <c r="K15" s="129"/>
      <c r="L15" s="130" t="s">
        <v>273</v>
      </c>
      <c r="M15" s="140"/>
    </row>
    <row r="16" spans="1:13" s="377" customFormat="1" ht="72" customHeight="1">
      <c r="A16" s="368"/>
      <c r="B16" s="369">
        <v>7</v>
      </c>
      <c r="C16" s="378" t="s">
        <v>274</v>
      </c>
      <c r="D16" s="371"/>
      <c r="E16" s="372"/>
      <c r="F16" s="379"/>
      <c r="G16" s="374"/>
      <c r="H16" s="373"/>
      <c r="I16" s="373"/>
      <c r="J16" s="372"/>
      <c r="K16" s="43"/>
      <c r="L16" s="375"/>
      <c r="M16" s="376"/>
    </row>
    <row r="17" spans="1:13" ht="15.5">
      <c r="B17" s="72" t="s">
        <v>275</v>
      </c>
      <c r="C17" s="73"/>
      <c r="D17" s="73"/>
      <c r="E17" s="73"/>
      <c r="F17" s="73"/>
      <c r="G17" s="73"/>
      <c r="H17" s="73"/>
      <c r="I17" s="73"/>
      <c r="J17" s="73"/>
      <c r="K17" s="73"/>
      <c r="L17" s="73"/>
      <c r="M17" s="75"/>
    </row>
    <row r="18" spans="1:13" s="377" customFormat="1" ht="38.25" customHeight="1">
      <c r="A18" s="368"/>
      <c r="B18" s="369">
        <v>8</v>
      </c>
      <c r="C18" s="370" t="s">
        <v>276</v>
      </c>
      <c r="D18" s="371"/>
      <c r="E18" s="372"/>
      <c r="F18" s="373">
        <v>2627</v>
      </c>
      <c r="G18" s="374"/>
      <c r="H18" s="373"/>
      <c r="I18" s="373"/>
      <c r="J18" s="372"/>
      <c r="K18" s="43"/>
      <c r="L18" s="375" t="s">
        <v>277</v>
      </c>
      <c r="M18" s="380"/>
    </row>
    <row r="19" spans="1:13" s="377" customFormat="1" ht="31.5" customHeight="1">
      <c r="A19" s="368"/>
      <c r="B19" s="369">
        <v>9</v>
      </c>
      <c r="C19" s="381" t="s">
        <v>278</v>
      </c>
      <c r="D19" s="371"/>
      <c r="E19" s="372"/>
      <c r="F19" s="373"/>
      <c r="G19" s="374"/>
      <c r="H19" s="373"/>
      <c r="I19" s="373"/>
      <c r="J19" s="372"/>
      <c r="K19" s="43"/>
      <c r="L19" s="375"/>
      <c r="M19" s="380"/>
    </row>
    <row r="20" spans="1:13" ht="31.5" customHeight="1" thickBot="1">
      <c r="B20" s="276">
        <v>10</v>
      </c>
      <c r="C20" s="77" t="s">
        <v>143</v>
      </c>
      <c r="D20" s="33"/>
      <c r="E20" s="34"/>
      <c r="F20" s="35">
        <v>103321</v>
      </c>
      <c r="G20" s="36"/>
      <c r="H20" s="35"/>
      <c r="I20" s="35"/>
      <c r="J20" s="34"/>
      <c r="K20" s="43"/>
      <c r="L20" s="119" t="s">
        <v>279</v>
      </c>
      <c r="M20" s="141"/>
    </row>
    <row r="21" spans="1:13" ht="17.25" customHeight="1" thickTop="1">
      <c r="B21" s="72" t="s">
        <v>280</v>
      </c>
      <c r="C21" s="73"/>
      <c r="D21" s="73"/>
      <c r="E21" s="73"/>
      <c r="F21" s="73"/>
      <c r="G21" s="73"/>
      <c r="H21" s="73"/>
      <c r="I21" s="73"/>
      <c r="J21" s="83"/>
      <c r="K21" s="84" t="s">
        <v>281</v>
      </c>
      <c r="L21" s="473"/>
      <c r="M21" s="474"/>
    </row>
    <row r="22" spans="1:13" ht="75.75" customHeight="1">
      <c r="B22" s="276">
        <v>11</v>
      </c>
      <c r="C22" s="277" t="s">
        <v>282</v>
      </c>
      <c r="D22" s="278" t="str">
        <f>IF(OR(ISBLANK(D9),ISBLANK(D18)),IF(OR(ISBLANK(D9),ISBLANK(D53)),"",100*D9/D53),100*D9/D18)</f>
        <v/>
      </c>
      <c r="E22" s="279">
        <f t="shared" ref="E22:J22" si="1">IF(OR(ISBLANK(E9),ISBLANK(E18)),IF(OR(ISBLANK(E9),ISBLANK(E53)),"",100*E9/E53),100*E9/E18)</f>
        <v>91.791044776119406</v>
      </c>
      <c r="F22" s="279">
        <f>IF(OR(ISBLANK(F9),ISBLANK(F18)),IF(OR(ISBLANK(F9),ISBLANK(F53)),"",100*F9/F53),100*F9/F18)</f>
        <v>92.158355538637224</v>
      </c>
      <c r="G22" s="279">
        <f t="shared" si="1"/>
        <v>91.993841416474211</v>
      </c>
      <c r="H22" s="279">
        <f t="shared" si="1"/>
        <v>90.838206627680307</v>
      </c>
      <c r="I22" s="279">
        <f t="shared" si="1"/>
        <v>85.433070866141733</v>
      </c>
      <c r="J22" s="280">
        <f t="shared" si="1"/>
        <v>78.730158730158735</v>
      </c>
      <c r="K22" s="281">
        <v>0.95</v>
      </c>
      <c r="L22" s="268"/>
      <c r="M22" s="142"/>
    </row>
    <row r="23" spans="1:13" ht="75.75" customHeight="1">
      <c r="B23" s="276">
        <v>12</v>
      </c>
      <c r="C23" s="277" t="s">
        <v>283</v>
      </c>
      <c r="D23" s="278" t="str">
        <f>IF(OR(ISBLANK(D13),ISBLANK(D9)),"",100*D13/D9)</f>
        <v/>
      </c>
      <c r="E23" s="279">
        <f t="shared" ref="E23:J23" si="2">IF(OR(ISBLANK(E13),ISBLANK(E9)),"",100*E13/E9)</f>
        <v>34.024390243902438</v>
      </c>
      <c r="F23" s="279">
        <f t="shared" si="2"/>
        <v>32.507228418009085</v>
      </c>
      <c r="G23" s="279">
        <f t="shared" si="2"/>
        <v>33.598326359832633</v>
      </c>
      <c r="H23" s="279">
        <f t="shared" si="2"/>
        <v>39.914163090128753</v>
      </c>
      <c r="I23" s="279">
        <f t="shared" si="2"/>
        <v>41.29032258064516</v>
      </c>
      <c r="J23" s="280">
        <f t="shared" si="2"/>
        <v>40.020161290322584</v>
      </c>
      <c r="K23" s="281">
        <v>0.95</v>
      </c>
      <c r="L23" s="268"/>
      <c r="M23" s="142"/>
    </row>
    <row r="24" spans="1:13" ht="87">
      <c r="B24" s="276">
        <v>13</v>
      </c>
      <c r="C24" s="277" t="s">
        <v>284</v>
      </c>
      <c r="D24" s="278" t="str">
        <f>IF(OR(ISBLANK(D15),ISBLANK(D19)),IF(OR(ISBLANK(D15),ISBLANK(D54)),"",100*D15/D54),100*D15/D19)</f>
        <v/>
      </c>
      <c r="E24" s="279" t="str">
        <f t="shared" ref="E24:I25" si="3">IF(OR(ISBLANK(E15),ISBLANK(E19)),IF(OR(ISBLANK(E15),ISBLANK(E54)),"",100*E15/E54),100*E15/E19)</f>
        <v/>
      </c>
      <c r="F24" s="279" t="str">
        <f>IF(OR(ISBLANK(F15),ISBLANK(F19)),IF(OR(ISBLANK(F15),ISBLANK(F54)),"",100*F15/F54),100*F15/F19)</f>
        <v/>
      </c>
      <c r="G24" s="279" t="str">
        <f t="shared" si="3"/>
        <v/>
      </c>
      <c r="H24" s="279"/>
      <c r="I24" s="279" t="str">
        <f t="shared" si="3"/>
        <v/>
      </c>
      <c r="J24" s="280" t="str">
        <f>IF(OR(ISBLANK(J15),ISBLANK(J19)),IF(OR(ISBLANK(J15),ISBLANK(J54)),"",100*J15/J54),100*J15/J19)</f>
        <v/>
      </c>
      <c r="K24" s="281">
        <v>0.97</v>
      </c>
      <c r="L24" s="268" t="s">
        <v>285</v>
      </c>
      <c r="M24" s="85" t="s">
        <v>286</v>
      </c>
    </row>
    <row r="25" spans="1:13" ht="62.25" customHeight="1">
      <c r="B25" s="276">
        <v>14</v>
      </c>
      <c r="C25" s="277" t="s">
        <v>287</v>
      </c>
      <c r="D25" s="278" t="str">
        <f>IF(OR(ISBLANK(D16),ISBLANK(D20)),IF(OR(ISBLANK(D16),ISBLANK(D55)),"",100*D16/D55),100*D16/D20)</f>
        <v/>
      </c>
      <c r="E25" s="279" t="str">
        <f t="shared" si="3"/>
        <v/>
      </c>
      <c r="F25" s="362" t="str">
        <f>IF(OR(ISBLANK(F16),ISBLANK(F20)),IF(OR(ISBLANK(F16),ISBLANK(F55)),"",100*F16/F55),100*F16/F20)</f>
        <v/>
      </c>
      <c r="G25" s="279" t="str">
        <f t="shared" si="3"/>
        <v/>
      </c>
      <c r="H25" s="279" t="str">
        <f t="shared" si="3"/>
        <v/>
      </c>
      <c r="I25" s="279" t="str">
        <f t="shared" si="3"/>
        <v/>
      </c>
      <c r="J25" s="280" t="str">
        <f>IF(OR(ISBLANK(J16),ISBLANK(J20)),IF(OR(ISBLANK(J16),ISBLANK(J55)),"",100*J16/J55),100*J16/J20)</f>
        <v/>
      </c>
      <c r="K25" s="361">
        <v>0.84</v>
      </c>
      <c r="L25" s="347"/>
      <c r="M25" s="142"/>
    </row>
    <row r="26" spans="1:13" ht="6" customHeight="1" thickBot="1">
      <c r="C26" s="122"/>
      <c r="D26" s="86"/>
      <c r="E26" s="86"/>
      <c r="F26" s="86"/>
      <c r="G26" s="86"/>
      <c r="H26" s="86"/>
      <c r="I26" s="86"/>
      <c r="J26" s="86"/>
      <c r="K26" s="87"/>
      <c r="M26" s="88"/>
    </row>
    <row r="27" spans="1:13" ht="15" thickTop="1">
      <c r="C27" s="122"/>
      <c r="D27" s="86"/>
      <c r="E27" s="86"/>
      <c r="F27" s="86"/>
      <c r="G27" s="86"/>
      <c r="H27" s="86"/>
      <c r="I27" s="86"/>
      <c r="J27" s="86"/>
      <c r="K27" s="89"/>
      <c r="M27" s="88"/>
    </row>
    <row r="28" spans="1:13" ht="22.5" customHeight="1">
      <c r="B28" s="90" t="s">
        <v>288</v>
      </c>
      <c r="C28" s="91"/>
      <c r="D28" s="91"/>
      <c r="E28" s="91"/>
      <c r="F28" s="91"/>
      <c r="G28" s="91"/>
      <c r="H28" s="91"/>
      <c r="I28" s="91"/>
      <c r="J28" s="91"/>
      <c r="K28" s="91"/>
      <c r="L28" s="92"/>
      <c r="M28" s="88"/>
    </row>
    <row r="29" spans="1:13">
      <c r="C29" s="122"/>
      <c r="D29" s="86"/>
      <c r="E29" s="86"/>
      <c r="F29" s="86"/>
      <c r="G29" s="86"/>
      <c r="H29" s="86"/>
      <c r="I29" s="86"/>
      <c r="J29" s="86"/>
      <c r="K29" s="89"/>
      <c r="M29" s="88"/>
    </row>
    <row r="30" spans="1:13">
      <c r="C30" s="122"/>
      <c r="D30" s="86"/>
      <c r="E30" s="86"/>
      <c r="F30" s="93" t="s">
        <v>289</v>
      </c>
      <c r="G30" s="86"/>
      <c r="H30" s="86"/>
      <c r="I30" s="86"/>
      <c r="J30" s="86"/>
      <c r="K30" s="89"/>
      <c r="M30" s="88"/>
    </row>
    <row r="31" spans="1:13">
      <c r="C31" s="122"/>
      <c r="D31" s="86"/>
      <c r="E31" s="86"/>
      <c r="F31" s="94" t="s">
        <v>290</v>
      </c>
      <c r="G31" s="86"/>
      <c r="H31" s="86"/>
      <c r="I31" s="86"/>
      <c r="J31" s="86"/>
      <c r="K31" s="89"/>
      <c r="M31" s="88"/>
    </row>
    <row r="32" spans="1:13">
      <c r="C32" s="122"/>
      <c r="D32" s="86"/>
      <c r="E32" s="86"/>
      <c r="F32" s="95" t="s">
        <v>291</v>
      </c>
      <c r="G32" s="86"/>
      <c r="H32" s="86"/>
      <c r="I32" s="86"/>
      <c r="J32" s="86"/>
      <c r="K32" s="89"/>
      <c r="M32" s="88"/>
    </row>
    <row r="33" spans="2:13">
      <c r="C33" s="122"/>
      <c r="D33" s="86"/>
      <c r="E33" s="86"/>
      <c r="F33" s="95" t="s">
        <v>292</v>
      </c>
      <c r="G33" s="86"/>
      <c r="H33" s="86"/>
      <c r="I33" s="86"/>
      <c r="J33" s="86"/>
      <c r="K33" s="89"/>
      <c r="M33" s="88"/>
    </row>
    <row r="34" spans="2:13">
      <c r="C34" s="122"/>
      <c r="D34" s="86"/>
      <c r="E34" s="86"/>
      <c r="F34" s="95" t="s">
        <v>293</v>
      </c>
      <c r="G34" s="86"/>
      <c r="H34" s="86"/>
      <c r="I34" s="86"/>
      <c r="J34" s="86"/>
      <c r="K34" s="89"/>
      <c r="M34" s="88"/>
    </row>
    <row r="35" spans="2:13">
      <c r="C35" s="122"/>
      <c r="D35" s="86"/>
      <c r="E35" s="86"/>
      <c r="F35" s="86"/>
      <c r="G35" s="86"/>
      <c r="H35" s="86"/>
      <c r="I35" s="86"/>
      <c r="J35" s="86"/>
      <c r="K35" s="89"/>
      <c r="M35" s="88"/>
    </row>
    <row r="36" spans="2:13">
      <c r="C36" s="122"/>
      <c r="D36" s="86"/>
      <c r="E36" s="86"/>
      <c r="F36" s="86"/>
      <c r="G36" s="86"/>
      <c r="H36" s="86"/>
      <c r="I36" s="86"/>
      <c r="J36" s="86"/>
      <c r="K36" s="89"/>
      <c r="M36" s="88"/>
    </row>
    <row r="37" spans="2:13">
      <c r="C37" s="122"/>
      <c r="D37" s="86"/>
      <c r="E37" s="86"/>
      <c r="F37" s="86"/>
      <c r="G37" s="86"/>
      <c r="H37" s="86"/>
      <c r="I37" s="86"/>
      <c r="J37" s="86"/>
      <c r="K37" s="89"/>
      <c r="M37" s="88"/>
    </row>
    <row r="38" spans="2:13">
      <c r="C38" s="122"/>
      <c r="D38" s="86"/>
      <c r="E38" s="86"/>
      <c r="F38" s="86"/>
      <c r="G38" s="86"/>
      <c r="H38" s="86"/>
      <c r="I38" s="86"/>
      <c r="J38" s="86"/>
      <c r="K38" s="89"/>
      <c r="M38" s="88"/>
    </row>
    <row r="39" spans="2:13">
      <c r="C39" s="122"/>
      <c r="D39" s="86"/>
      <c r="E39" s="86"/>
      <c r="F39" s="86"/>
      <c r="G39" s="86"/>
      <c r="H39" s="86"/>
      <c r="I39" s="86"/>
      <c r="J39" s="86"/>
      <c r="K39" s="89"/>
      <c r="M39" s="88"/>
    </row>
    <row r="40" spans="2:13">
      <c r="C40" s="122"/>
      <c r="D40" s="86"/>
      <c r="E40" s="86"/>
      <c r="F40" s="86"/>
      <c r="G40" s="86"/>
      <c r="H40" s="86"/>
      <c r="I40" s="86"/>
      <c r="J40" s="86"/>
      <c r="K40" s="89"/>
      <c r="M40" s="88"/>
    </row>
    <row r="41" spans="2:13">
      <c r="C41" s="122"/>
      <c r="D41" s="86"/>
      <c r="E41" s="86"/>
      <c r="F41" s="86"/>
      <c r="G41" s="86"/>
      <c r="H41" s="86"/>
      <c r="I41" s="86"/>
      <c r="J41" s="86"/>
      <c r="K41" s="89"/>
      <c r="M41" s="88"/>
    </row>
    <row r="42" spans="2:13">
      <c r="C42" s="122"/>
      <c r="D42" s="86"/>
      <c r="E42" s="86"/>
      <c r="F42" s="86"/>
      <c r="G42" s="86"/>
      <c r="H42" s="86"/>
      <c r="I42" s="86"/>
      <c r="J42" s="86"/>
      <c r="K42" s="89"/>
      <c r="M42" s="88"/>
    </row>
    <row r="43" spans="2:13">
      <c r="C43" s="122"/>
      <c r="D43" s="86"/>
      <c r="E43" s="86"/>
      <c r="F43" s="86"/>
      <c r="G43" s="86"/>
      <c r="H43" s="86"/>
      <c r="I43" s="86"/>
      <c r="J43" s="86"/>
      <c r="K43" s="89"/>
      <c r="M43" s="88"/>
    </row>
    <row r="44" spans="2:13">
      <c r="C44" s="122"/>
      <c r="D44" s="86"/>
      <c r="E44" s="86"/>
      <c r="F44" s="86"/>
      <c r="G44" s="86"/>
      <c r="H44" s="86"/>
      <c r="I44" s="86"/>
      <c r="J44" s="86"/>
      <c r="K44" s="89"/>
      <c r="M44" s="88"/>
    </row>
    <row r="45" spans="2:13">
      <c r="C45" s="122"/>
      <c r="D45" s="86"/>
      <c r="E45" s="86"/>
      <c r="F45" s="86"/>
      <c r="G45" s="86"/>
      <c r="H45" s="86"/>
      <c r="I45" s="86"/>
      <c r="J45" s="86"/>
      <c r="K45" s="89"/>
      <c r="M45" s="88"/>
    </row>
    <row r="46" spans="2:13" ht="15.5">
      <c r="B46" s="96" t="s">
        <v>294</v>
      </c>
      <c r="C46" s="122"/>
      <c r="D46" s="86"/>
      <c r="E46" s="86"/>
      <c r="F46" s="86"/>
      <c r="G46" s="86"/>
      <c r="H46" s="86"/>
      <c r="I46" s="86"/>
      <c r="J46" s="86"/>
      <c r="K46" s="89"/>
      <c r="M46" s="88"/>
    </row>
    <row r="47" spans="2:13" ht="12.75" customHeight="1">
      <c r="B47" s="97"/>
      <c r="C47" s="122"/>
      <c r="D47" s="86"/>
      <c r="E47" s="86"/>
      <c r="F47" s="86"/>
      <c r="G47" s="86"/>
      <c r="H47" s="86"/>
      <c r="I47" s="86"/>
      <c r="J47" s="86"/>
      <c r="K47" s="89"/>
      <c r="M47" s="88"/>
    </row>
    <row r="48" spans="2:13" ht="23.25" customHeight="1">
      <c r="B48" s="98" t="s">
        <v>295</v>
      </c>
      <c r="C48" s="91"/>
      <c r="D48" s="91"/>
      <c r="E48" s="91"/>
      <c r="F48" s="91"/>
      <c r="G48" s="91"/>
      <c r="H48" s="91"/>
      <c r="I48" s="91"/>
      <c r="J48" s="91"/>
      <c r="K48" s="91"/>
      <c r="L48" s="92"/>
    </row>
    <row r="49" spans="2:13" ht="18.75" customHeight="1">
      <c r="B49" s="99" t="s">
        <v>258</v>
      </c>
      <c r="C49" s="100" t="s">
        <v>61</v>
      </c>
      <c r="D49" s="287">
        <v>2012</v>
      </c>
      <c r="E49" s="101">
        <v>2013</v>
      </c>
      <c r="F49" s="102">
        <v>2014</v>
      </c>
      <c r="G49" s="103">
        <v>2015</v>
      </c>
      <c r="H49" s="102">
        <v>2016</v>
      </c>
      <c r="I49" s="102">
        <v>2017</v>
      </c>
      <c r="J49" s="101">
        <v>2018</v>
      </c>
      <c r="K49" s="104">
        <v>2024</v>
      </c>
      <c r="L49" s="105" t="s">
        <v>296</v>
      </c>
    </row>
    <row r="50" spans="2:13" ht="15.75" customHeight="1">
      <c r="B50" s="72" t="s">
        <v>297</v>
      </c>
      <c r="C50" s="73"/>
      <c r="D50" s="73"/>
      <c r="E50" s="73"/>
      <c r="F50" s="73"/>
      <c r="G50" s="73"/>
      <c r="H50" s="73"/>
      <c r="I50" s="73"/>
      <c r="J50" s="73"/>
      <c r="K50" s="73"/>
      <c r="L50" s="106"/>
    </row>
    <row r="51" spans="2:13" ht="101.5">
      <c r="B51" s="76">
        <v>15</v>
      </c>
      <c r="C51" s="80" t="s">
        <v>298</v>
      </c>
      <c r="D51" s="38"/>
      <c r="E51" s="39"/>
      <c r="F51" s="40"/>
      <c r="G51" s="41"/>
      <c r="H51" s="40"/>
      <c r="I51" s="40"/>
      <c r="J51" s="39">
        <v>11504.078</v>
      </c>
      <c r="K51" s="42"/>
      <c r="L51" s="367" t="s">
        <v>299</v>
      </c>
    </row>
    <row r="52" spans="2:13" ht="15.75" customHeight="1">
      <c r="B52" s="107" t="s">
        <v>300</v>
      </c>
      <c r="C52" s="108"/>
      <c r="D52" s="108"/>
      <c r="E52" s="108"/>
      <c r="F52" s="108"/>
      <c r="G52" s="108"/>
      <c r="H52" s="108"/>
      <c r="I52" s="108"/>
      <c r="J52" s="108"/>
      <c r="K52" s="108"/>
      <c r="L52" s="109"/>
    </row>
    <row r="53" spans="2:13" ht="66" customHeight="1">
      <c r="B53" s="76">
        <v>16</v>
      </c>
      <c r="C53" s="77" t="s">
        <v>276</v>
      </c>
      <c r="D53" s="38">
        <v>2726</v>
      </c>
      <c r="E53" s="39">
        <v>2680</v>
      </c>
      <c r="F53" s="40">
        <v>2637</v>
      </c>
      <c r="G53" s="41">
        <v>2598</v>
      </c>
      <c r="H53" s="40">
        <v>2565</v>
      </c>
      <c r="I53" s="40">
        <v>2540</v>
      </c>
      <c r="J53" s="39">
        <v>2520</v>
      </c>
      <c r="K53" s="42"/>
      <c r="L53" s="78" t="s">
        <v>431</v>
      </c>
    </row>
    <row r="54" spans="2:13" ht="69" customHeight="1">
      <c r="B54" s="76">
        <v>17</v>
      </c>
      <c r="C54" s="82" t="s">
        <v>278</v>
      </c>
      <c r="D54" s="38"/>
      <c r="E54" s="39">
        <v>12994</v>
      </c>
      <c r="F54" s="40">
        <v>12734</v>
      </c>
      <c r="G54" s="41">
        <v>12583</v>
      </c>
      <c r="H54" s="40">
        <v>12531</v>
      </c>
      <c r="I54" s="40">
        <v>12427</v>
      </c>
      <c r="J54" s="39">
        <v>12317</v>
      </c>
      <c r="K54" s="42"/>
      <c r="L54" s="81" t="s">
        <v>301</v>
      </c>
    </row>
    <row r="55" spans="2:13" ht="47.25" customHeight="1">
      <c r="B55" s="76">
        <v>18</v>
      </c>
      <c r="C55" s="77" t="s">
        <v>143</v>
      </c>
      <c r="D55" s="38"/>
      <c r="E55" s="39">
        <v>101768</v>
      </c>
      <c r="F55" s="40">
        <v>101028</v>
      </c>
      <c r="G55" s="41">
        <v>100781</v>
      </c>
      <c r="H55" s="40">
        <v>101133</v>
      </c>
      <c r="I55" s="40">
        <v>101998</v>
      </c>
      <c r="J55" s="39">
        <v>103197</v>
      </c>
      <c r="K55" s="42"/>
      <c r="L55" s="81" t="s">
        <v>302</v>
      </c>
    </row>
    <row r="56" spans="2:13" ht="16.5" customHeight="1">
      <c r="B56" s="110" t="s">
        <v>280</v>
      </c>
      <c r="C56" s="111"/>
      <c r="D56" s="111"/>
      <c r="E56" s="111"/>
      <c r="F56" s="111"/>
      <c r="G56" s="111"/>
      <c r="H56" s="111"/>
      <c r="I56" s="111"/>
      <c r="J56" s="111"/>
      <c r="K56" s="111"/>
      <c r="L56" s="112"/>
    </row>
    <row r="57" spans="2:13" ht="158.25" customHeight="1">
      <c r="B57" s="76">
        <v>19</v>
      </c>
      <c r="C57" s="77" t="s">
        <v>303</v>
      </c>
      <c r="D57" s="213">
        <v>93.4</v>
      </c>
      <c r="E57" s="214"/>
      <c r="F57" s="214"/>
      <c r="G57" s="214"/>
      <c r="H57" s="214"/>
      <c r="I57" s="214"/>
      <c r="J57" s="215"/>
      <c r="K57" s="216"/>
      <c r="L57" s="53" t="s">
        <v>304</v>
      </c>
    </row>
    <row r="58" spans="2:13">
      <c r="C58" s="122"/>
      <c r="D58" s="86"/>
      <c r="E58" s="86"/>
      <c r="F58" s="86"/>
      <c r="G58" s="86"/>
      <c r="H58" s="86"/>
      <c r="I58" s="86"/>
      <c r="J58" s="86"/>
      <c r="K58" s="86"/>
    </row>
    <row r="59" spans="2:13" ht="15.5">
      <c r="B59" s="475" t="s">
        <v>305</v>
      </c>
      <c r="C59" s="475"/>
      <c r="D59" s="475"/>
      <c r="E59" s="475"/>
      <c r="F59" s="475"/>
      <c r="G59" s="475"/>
      <c r="H59" s="475"/>
      <c r="I59" s="475"/>
      <c r="J59" s="475"/>
      <c r="K59" s="475"/>
      <c r="L59" s="475"/>
      <c r="M59" s="88"/>
    </row>
    <row r="61" spans="2:13" ht="24.75" customHeight="1">
      <c r="B61" s="113" t="s">
        <v>306</v>
      </c>
      <c r="C61" s="114"/>
      <c r="D61" s="114"/>
      <c r="E61" s="114"/>
      <c r="F61" s="115"/>
      <c r="G61" s="364" t="s">
        <v>164</v>
      </c>
      <c r="H61" s="476" t="s">
        <v>307</v>
      </c>
      <c r="I61" s="477"/>
      <c r="J61" s="477"/>
      <c r="K61" s="477"/>
      <c r="L61" s="478"/>
    </row>
    <row r="62" spans="2:13" ht="30.75" customHeight="1">
      <c r="B62" s="76">
        <v>1</v>
      </c>
      <c r="C62" s="479" t="s">
        <v>308</v>
      </c>
      <c r="D62" s="480"/>
      <c r="E62" s="480"/>
      <c r="F62" s="481"/>
      <c r="G62" s="470" t="s">
        <v>309</v>
      </c>
      <c r="H62" s="471"/>
      <c r="I62" s="471"/>
      <c r="J62" s="471"/>
      <c r="K62" s="471"/>
      <c r="L62" s="472"/>
    </row>
    <row r="63" spans="2:13" ht="34.5" customHeight="1">
      <c r="B63" s="76">
        <v>2</v>
      </c>
      <c r="C63" s="467" t="s">
        <v>310</v>
      </c>
      <c r="D63" s="468"/>
      <c r="E63" s="468"/>
      <c r="F63" s="469"/>
      <c r="G63" s="32" t="s">
        <v>158</v>
      </c>
      <c r="H63" s="470"/>
      <c r="I63" s="471"/>
      <c r="J63" s="471"/>
      <c r="K63" s="471"/>
      <c r="L63" s="472"/>
    </row>
    <row r="64" spans="2:13" ht="34.5" customHeight="1">
      <c r="B64" s="76">
        <v>3</v>
      </c>
      <c r="C64" s="479" t="s">
        <v>311</v>
      </c>
      <c r="D64" s="480"/>
      <c r="E64" s="480"/>
      <c r="F64" s="481"/>
      <c r="G64" s="32" t="s">
        <v>157</v>
      </c>
      <c r="H64" s="470" t="s">
        <v>312</v>
      </c>
      <c r="I64" s="471"/>
      <c r="J64" s="471"/>
      <c r="K64" s="471"/>
      <c r="L64" s="472"/>
    </row>
    <row r="65" spans="2:12" ht="40.5" customHeight="1">
      <c r="B65" s="76">
        <v>4</v>
      </c>
      <c r="C65" s="479" t="s">
        <v>313</v>
      </c>
      <c r="D65" s="480"/>
      <c r="E65" s="480"/>
      <c r="F65" s="481"/>
      <c r="G65" s="32" t="s">
        <v>157</v>
      </c>
      <c r="H65" s="470" t="s">
        <v>314</v>
      </c>
      <c r="I65" s="471"/>
      <c r="J65" s="471"/>
      <c r="K65" s="471"/>
      <c r="L65" s="472"/>
    </row>
    <row r="66" spans="2:12" ht="41.25" customHeight="1">
      <c r="B66" s="76">
        <v>5</v>
      </c>
      <c r="C66" s="467" t="s">
        <v>315</v>
      </c>
      <c r="D66" s="468"/>
      <c r="E66" s="468"/>
      <c r="F66" s="469"/>
      <c r="G66" s="32" t="s">
        <v>157</v>
      </c>
      <c r="H66" s="470"/>
      <c r="I66" s="471"/>
      <c r="J66" s="471"/>
      <c r="K66" s="471"/>
      <c r="L66" s="472"/>
    </row>
    <row r="67" spans="2:12" ht="27.75" customHeight="1">
      <c r="B67" s="76">
        <v>6</v>
      </c>
      <c r="C67" s="482" t="s">
        <v>316</v>
      </c>
      <c r="D67" s="483"/>
      <c r="E67" s="483"/>
      <c r="F67" s="484"/>
      <c r="G67" s="470"/>
      <c r="H67" s="471"/>
      <c r="I67" s="471"/>
      <c r="J67" s="471"/>
      <c r="K67" s="471"/>
      <c r="L67" s="472"/>
    </row>
    <row r="68" spans="2:12" ht="36" customHeight="1">
      <c r="B68" s="76">
        <v>7</v>
      </c>
      <c r="C68" s="467" t="s">
        <v>317</v>
      </c>
      <c r="D68" s="468"/>
      <c r="E68" s="468"/>
      <c r="F68" s="469"/>
      <c r="G68" s="32" t="s">
        <v>157</v>
      </c>
      <c r="H68" s="470"/>
      <c r="I68" s="471"/>
      <c r="J68" s="471"/>
      <c r="K68" s="471"/>
      <c r="L68" s="472"/>
    </row>
    <row r="69" spans="2:12" ht="36.75" customHeight="1">
      <c r="B69" s="76">
        <v>8</v>
      </c>
      <c r="C69" s="467" t="s">
        <v>318</v>
      </c>
      <c r="D69" s="468"/>
      <c r="E69" s="468"/>
      <c r="F69" s="469"/>
      <c r="G69" s="32" t="s">
        <v>157</v>
      </c>
      <c r="H69" s="470"/>
      <c r="I69" s="471"/>
      <c r="J69" s="471"/>
      <c r="K69" s="471"/>
      <c r="L69" s="472"/>
    </row>
    <row r="70" spans="2:12" ht="27.75" customHeight="1">
      <c r="B70" s="76">
        <v>9</v>
      </c>
      <c r="C70" s="467" t="s">
        <v>319</v>
      </c>
      <c r="D70" s="468"/>
      <c r="E70" s="468"/>
      <c r="F70" s="469"/>
      <c r="G70" s="32" t="s">
        <v>158</v>
      </c>
      <c r="H70" s="470" t="s">
        <v>320</v>
      </c>
      <c r="I70" s="471"/>
      <c r="J70" s="471"/>
      <c r="K70" s="471"/>
      <c r="L70" s="472"/>
    </row>
    <row r="71" spans="2:12" ht="27.75" customHeight="1">
      <c r="B71" s="76">
        <v>10</v>
      </c>
      <c r="C71" s="467" t="s">
        <v>321</v>
      </c>
      <c r="D71" s="468"/>
      <c r="E71" s="468"/>
      <c r="F71" s="469"/>
      <c r="G71" s="32" t="s">
        <v>157</v>
      </c>
      <c r="H71" s="470"/>
      <c r="I71" s="471"/>
      <c r="J71" s="471"/>
      <c r="K71" s="471"/>
      <c r="L71" s="472"/>
    </row>
    <row r="72" spans="2:12" ht="27.75" customHeight="1">
      <c r="B72" s="76">
        <v>11</v>
      </c>
      <c r="C72" s="467" t="s">
        <v>322</v>
      </c>
      <c r="D72" s="468"/>
      <c r="E72" s="468"/>
      <c r="F72" s="469"/>
      <c r="G72" s="32" t="s">
        <v>157</v>
      </c>
      <c r="H72" s="470"/>
      <c r="I72" s="471"/>
      <c r="J72" s="471"/>
      <c r="K72" s="471"/>
      <c r="L72" s="472"/>
    </row>
    <row r="73" spans="2:12" ht="27.75" customHeight="1">
      <c r="B73" s="76">
        <v>12</v>
      </c>
      <c r="C73" s="467" t="s">
        <v>323</v>
      </c>
      <c r="D73" s="468"/>
      <c r="E73" s="468"/>
      <c r="F73" s="469"/>
      <c r="G73" s="32" t="s">
        <v>157</v>
      </c>
      <c r="H73" s="470"/>
      <c r="I73" s="471"/>
      <c r="J73" s="471"/>
      <c r="K73" s="471"/>
      <c r="L73" s="472"/>
    </row>
    <row r="76" spans="2:12" ht="15.5">
      <c r="B76" s="485" t="s">
        <v>324</v>
      </c>
      <c r="C76" s="486"/>
    </row>
    <row r="77" spans="2:12" ht="72" customHeight="1">
      <c r="B77" s="470"/>
      <c r="C77" s="471"/>
      <c r="D77" s="471"/>
      <c r="E77" s="471"/>
      <c r="F77" s="471"/>
      <c r="G77" s="471"/>
      <c r="H77" s="471"/>
      <c r="I77" s="471"/>
      <c r="J77" s="471"/>
      <c r="K77" s="471"/>
      <c r="L77" s="472"/>
    </row>
  </sheetData>
  <sheetProtection formatCells="0" formatColumns="0" formatRows="0" insertColumns="0" insertRows="0" insertHyperlinks="0"/>
  <mergeCells count="29">
    <mergeCell ref="C73:F73"/>
    <mergeCell ref="H73:L73"/>
    <mergeCell ref="B76:C76"/>
    <mergeCell ref="B77:L77"/>
    <mergeCell ref="C70:F70"/>
    <mergeCell ref="H70:L70"/>
    <mergeCell ref="C71:F71"/>
    <mergeCell ref="H71:L71"/>
    <mergeCell ref="C72:F72"/>
    <mergeCell ref="H72:L72"/>
    <mergeCell ref="C67:F67"/>
    <mergeCell ref="G67:L67"/>
    <mergeCell ref="C68:F68"/>
    <mergeCell ref="H68:L68"/>
    <mergeCell ref="C69:F69"/>
    <mergeCell ref="H69:L69"/>
    <mergeCell ref="C64:F64"/>
    <mergeCell ref="H64:L64"/>
    <mergeCell ref="C65:F65"/>
    <mergeCell ref="H65:L65"/>
    <mergeCell ref="C66:F66"/>
    <mergeCell ref="H66:L66"/>
    <mergeCell ref="C63:F63"/>
    <mergeCell ref="H63:L63"/>
    <mergeCell ref="L21:M21"/>
    <mergeCell ref="B59:L59"/>
    <mergeCell ref="H61:L61"/>
    <mergeCell ref="C62:F62"/>
    <mergeCell ref="G62:L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53" customWidth="1"/>
    <col min="2" max="2" width="8.81640625" style="288"/>
    <col min="3" max="3" width="40" style="288" customWidth="1"/>
    <col min="4" max="10" width="12.7265625" style="288" customWidth="1"/>
    <col min="11" max="11" width="14" style="288" bestFit="1" customWidth="1"/>
    <col min="12" max="12" width="46.1796875" style="288" customWidth="1"/>
    <col min="13" max="13" width="48" style="288" customWidth="1"/>
    <col min="14" max="16384" width="8.81640625" style="288"/>
  </cols>
  <sheetData>
    <row r="1" spans="1:13" ht="15.5">
      <c r="A1" s="146" t="s">
        <v>157</v>
      </c>
      <c r="D1" s="289" t="s">
        <v>16</v>
      </c>
    </row>
    <row r="2" spans="1:13" ht="15.5">
      <c r="A2" s="146" t="s">
        <v>158</v>
      </c>
      <c r="D2" s="290" t="s">
        <v>17</v>
      </c>
    </row>
    <row r="5" spans="1:13" s="291" customFormat="1" ht="21">
      <c r="A5" s="353"/>
      <c r="B5" s="292" t="s">
        <v>325</v>
      </c>
      <c r="C5" s="293"/>
      <c r="D5" s="293"/>
      <c r="E5" s="294"/>
      <c r="F5" s="293"/>
      <c r="G5" s="293"/>
      <c r="H5" s="293"/>
      <c r="I5" s="293"/>
      <c r="J5" s="293"/>
      <c r="K5" s="293"/>
      <c r="L5" s="293"/>
      <c r="M5" s="293"/>
    </row>
    <row r="6" spans="1:13">
      <c r="K6" s="295"/>
    </row>
    <row r="7" spans="1:13" ht="29.25" customHeight="1">
      <c r="B7" s="296" t="s">
        <v>258</v>
      </c>
      <c r="C7" s="297" t="s">
        <v>61</v>
      </c>
      <c r="D7" s="286" t="s">
        <v>259</v>
      </c>
      <c r="E7" s="298">
        <v>2013</v>
      </c>
      <c r="F7" s="299">
        <v>2014</v>
      </c>
      <c r="G7" s="300">
        <v>2015</v>
      </c>
      <c r="H7" s="299">
        <v>2016</v>
      </c>
      <c r="I7" s="299">
        <v>2017</v>
      </c>
      <c r="J7" s="298">
        <v>2018</v>
      </c>
      <c r="K7" s="301">
        <v>2024</v>
      </c>
      <c r="L7" s="302" t="s">
        <v>260</v>
      </c>
      <c r="M7" s="303" t="s">
        <v>261</v>
      </c>
    </row>
    <row r="8" spans="1:13" ht="15.5">
      <c r="B8" s="304" t="s">
        <v>262</v>
      </c>
      <c r="C8" s="305"/>
      <c r="D8" s="305"/>
      <c r="E8" s="305"/>
      <c r="F8" s="305"/>
      <c r="G8" s="305"/>
      <c r="H8" s="305"/>
      <c r="I8" s="305"/>
      <c r="J8" s="305"/>
      <c r="K8" s="305"/>
      <c r="L8" s="305"/>
      <c r="M8" s="306"/>
    </row>
    <row r="9" spans="1:13" ht="72.5">
      <c r="A9" s="354"/>
      <c r="B9" s="307">
        <v>1</v>
      </c>
      <c r="C9" s="308" t="s">
        <v>326</v>
      </c>
      <c r="D9" s="33"/>
      <c r="E9" s="34">
        <f>E10</f>
        <v>435</v>
      </c>
      <c r="F9" s="34">
        <f t="shared" ref="F9:J9" si="0">F10</f>
        <v>537</v>
      </c>
      <c r="G9" s="34">
        <f t="shared" si="0"/>
        <v>499</v>
      </c>
      <c r="H9" s="34">
        <f t="shared" si="0"/>
        <v>533</v>
      </c>
      <c r="I9" s="34">
        <f t="shared" si="0"/>
        <v>533</v>
      </c>
      <c r="J9" s="34">
        <f t="shared" si="0"/>
        <v>591</v>
      </c>
      <c r="K9" s="42"/>
      <c r="L9" s="119" t="s">
        <v>327</v>
      </c>
      <c r="M9" s="52" t="s">
        <v>328</v>
      </c>
    </row>
    <row r="10" spans="1:13" ht="58">
      <c r="B10" s="32">
        <v>2</v>
      </c>
      <c r="C10" s="309" t="s">
        <v>329</v>
      </c>
      <c r="D10" s="33"/>
      <c r="E10" s="34">
        <v>435</v>
      </c>
      <c r="F10" s="35">
        <v>537</v>
      </c>
      <c r="G10" s="36">
        <v>499</v>
      </c>
      <c r="H10" s="35">
        <v>533</v>
      </c>
      <c r="I10" s="35">
        <v>533</v>
      </c>
      <c r="J10" s="34">
        <v>591</v>
      </c>
      <c r="K10" s="42"/>
      <c r="L10" s="119"/>
      <c r="M10" s="52"/>
    </row>
    <row r="11" spans="1:13" ht="87" customHeight="1">
      <c r="B11" s="32">
        <v>3</v>
      </c>
      <c r="C11" s="309" t="s">
        <v>330</v>
      </c>
      <c r="D11" s="33"/>
      <c r="E11" s="36"/>
      <c r="F11" s="36"/>
      <c r="G11" s="36"/>
      <c r="H11" s="36"/>
      <c r="I11" s="36"/>
      <c r="J11" s="36"/>
      <c r="K11" s="42"/>
      <c r="L11" s="119"/>
      <c r="M11" s="52"/>
    </row>
    <row r="12" spans="1:13" ht="69" customHeight="1">
      <c r="B12" s="32">
        <v>4</v>
      </c>
      <c r="C12" s="308" t="s">
        <v>331</v>
      </c>
      <c r="D12" s="33"/>
      <c r="E12" s="34">
        <v>7</v>
      </c>
      <c r="F12" s="35">
        <v>3</v>
      </c>
      <c r="G12" s="36">
        <v>7</v>
      </c>
      <c r="H12" s="35">
        <v>10</v>
      </c>
      <c r="I12" s="35">
        <v>10</v>
      </c>
      <c r="J12" s="34">
        <v>5</v>
      </c>
      <c r="K12" s="42"/>
      <c r="L12" s="119"/>
      <c r="M12" s="52"/>
    </row>
    <row r="13" spans="1:13" ht="112.5" customHeight="1">
      <c r="B13" s="32">
        <v>5</v>
      </c>
      <c r="C13" s="308" t="s">
        <v>332</v>
      </c>
      <c r="D13" s="33"/>
      <c r="E13" s="34"/>
      <c r="F13" s="35"/>
      <c r="G13" s="36"/>
      <c r="H13" s="35"/>
      <c r="I13" s="35"/>
      <c r="J13" s="34"/>
      <c r="K13" s="42"/>
      <c r="L13" s="119" t="s">
        <v>333</v>
      </c>
      <c r="M13" s="52"/>
    </row>
    <row r="14" spans="1:13" ht="15.5">
      <c r="B14" s="304" t="s">
        <v>334</v>
      </c>
      <c r="C14" s="305"/>
      <c r="D14" s="305"/>
      <c r="E14" s="305"/>
      <c r="F14" s="305"/>
      <c r="G14" s="305"/>
      <c r="H14" s="305"/>
      <c r="I14" s="305"/>
      <c r="J14" s="305"/>
      <c r="K14" s="305"/>
      <c r="L14" s="305"/>
      <c r="M14" s="306"/>
    </row>
    <row r="15" spans="1:13" ht="71.25" customHeight="1" thickBot="1">
      <c r="B15" s="307">
        <v>6</v>
      </c>
      <c r="C15" s="308" t="s">
        <v>335</v>
      </c>
      <c r="D15" s="33"/>
      <c r="E15" s="34"/>
      <c r="F15" s="35">
        <v>590</v>
      </c>
      <c r="G15" s="36"/>
      <c r="H15" s="35"/>
      <c r="I15" s="35"/>
      <c r="J15" s="34"/>
      <c r="K15" s="310"/>
      <c r="L15" s="119"/>
      <c r="M15" s="52"/>
    </row>
    <row r="16" spans="1:13" ht="16" thickTop="1">
      <c r="B16" s="311" t="s">
        <v>280</v>
      </c>
      <c r="C16" s="312"/>
      <c r="D16" s="312"/>
      <c r="E16" s="312"/>
      <c r="F16" s="312"/>
      <c r="G16" s="312"/>
      <c r="H16" s="312"/>
      <c r="I16" s="312"/>
      <c r="J16" s="313"/>
      <c r="K16" s="314" t="s">
        <v>281</v>
      </c>
      <c r="L16" s="315"/>
      <c r="M16" s="316"/>
    </row>
    <row r="17" spans="2:13" ht="76.5" customHeight="1">
      <c r="B17" s="307">
        <v>7</v>
      </c>
      <c r="C17" s="308" t="s">
        <v>336</v>
      </c>
      <c r="D17" s="44" t="str">
        <f t="shared" ref="D17:J17" si="1">IF(OR(ISBLANK(D9),ISBLANK(D15)),IF(OR(ISBLANK(D9),ISBLANK(D43)),"",100*D9/D43),100*D9/D15)</f>
        <v/>
      </c>
      <c r="E17" s="44">
        <f t="shared" si="1"/>
        <v>58.704453441295549</v>
      </c>
      <c r="F17" s="44">
        <f>IF(OR(ISBLANK(F9),ISBLANK(F15)),IF(OR(ISBLANK(F9),ISBLANK(F43)),"",100*F9/F43),100*F9/F15)</f>
        <v>91.016949152542367</v>
      </c>
      <c r="G17" s="44">
        <f t="shared" si="1"/>
        <v>67.250673854447442</v>
      </c>
      <c r="H17" s="44">
        <f t="shared" si="1"/>
        <v>71.832884097035034</v>
      </c>
      <c r="I17" s="44">
        <f t="shared" si="1"/>
        <v>71.832884097035034</v>
      </c>
      <c r="J17" s="44">
        <f t="shared" si="1"/>
        <v>79.649595687331541</v>
      </c>
      <c r="K17" s="281">
        <v>0.85</v>
      </c>
      <c r="L17" s="119" t="s">
        <v>432</v>
      </c>
      <c r="M17" s="53"/>
    </row>
    <row r="18" spans="2:13" ht="65.25" customHeight="1">
      <c r="B18" s="307">
        <v>8</v>
      </c>
      <c r="C18" s="308" t="s">
        <v>337</v>
      </c>
      <c r="D18" s="45" t="str">
        <f t="shared" ref="D18:J18" si="2">IF(OR(ISBLANK(D9),ISBLANK(D13)),"",100*D13/D9)</f>
        <v/>
      </c>
      <c r="E18" s="45" t="str">
        <f t="shared" si="2"/>
        <v/>
      </c>
      <c r="F18" s="45" t="str">
        <f>IF(OR(ISBLANK(F9),ISBLANK(F13)),"",100*F13/F9)</f>
        <v/>
      </c>
      <c r="G18" s="45" t="str">
        <f t="shared" si="2"/>
        <v/>
      </c>
      <c r="H18" s="45" t="str">
        <f t="shared" si="2"/>
        <v/>
      </c>
      <c r="I18" s="45" t="str">
        <f t="shared" si="2"/>
        <v/>
      </c>
      <c r="J18" s="45" t="str">
        <f t="shared" si="2"/>
        <v/>
      </c>
      <c r="K18" s="281">
        <v>0.8</v>
      </c>
      <c r="L18" s="119"/>
      <c r="M18" s="53"/>
    </row>
    <row r="19" spans="2:13" ht="6" customHeight="1" thickBot="1">
      <c r="C19" s="317"/>
      <c r="D19" s="318"/>
      <c r="E19" s="318"/>
      <c r="F19" s="318"/>
      <c r="G19" s="318"/>
      <c r="H19" s="318"/>
      <c r="I19" s="318"/>
      <c r="J19" s="318"/>
      <c r="K19" s="319"/>
      <c r="L19" s="320"/>
    </row>
    <row r="20" spans="2:13" ht="12.75" customHeight="1" thickTop="1">
      <c r="C20" s="317"/>
      <c r="D20" s="318"/>
      <c r="E20" s="318"/>
      <c r="F20" s="318"/>
      <c r="G20" s="318"/>
      <c r="H20" s="318"/>
      <c r="I20" s="318"/>
      <c r="J20" s="318"/>
      <c r="K20" s="321"/>
      <c r="L20" s="320"/>
    </row>
    <row r="21" spans="2:13" ht="23.25" customHeight="1">
      <c r="B21" s="322" t="s">
        <v>338</v>
      </c>
      <c r="C21" s="323"/>
      <c r="D21" s="323"/>
      <c r="E21" s="323"/>
      <c r="F21" s="323"/>
      <c r="G21" s="323"/>
      <c r="H21" s="323"/>
      <c r="I21" s="323"/>
      <c r="J21" s="323"/>
      <c r="K21" s="323"/>
      <c r="L21" s="324"/>
    </row>
    <row r="22" spans="2:13" ht="15" customHeight="1">
      <c r="C22" s="317"/>
      <c r="D22" s="318"/>
      <c r="E22" s="318"/>
      <c r="F22" s="318"/>
      <c r="G22" s="318"/>
      <c r="H22" s="318"/>
      <c r="I22" s="318"/>
      <c r="J22" s="318"/>
      <c r="K22" s="321"/>
      <c r="L22" s="320"/>
    </row>
    <row r="23" spans="2:13" ht="15" customHeight="1">
      <c r="C23" s="317"/>
      <c r="D23" s="318"/>
      <c r="E23" s="318"/>
      <c r="F23" s="325" t="s">
        <v>339</v>
      </c>
      <c r="G23" s="318"/>
      <c r="H23" s="318"/>
      <c r="I23" s="318"/>
      <c r="J23" s="318"/>
      <c r="K23" s="321"/>
      <c r="L23" s="320"/>
    </row>
    <row r="24" spans="2:13" ht="15" customHeight="1">
      <c r="C24" s="317"/>
      <c r="D24" s="318"/>
      <c r="E24" s="318"/>
      <c r="F24" s="326" t="s">
        <v>340</v>
      </c>
      <c r="G24" s="318"/>
      <c r="H24" s="318"/>
      <c r="I24" s="318"/>
      <c r="J24" s="318"/>
      <c r="K24" s="321"/>
      <c r="L24" s="320"/>
    </row>
    <row r="25" spans="2:13" ht="15" customHeight="1">
      <c r="C25" s="317"/>
      <c r="D25" s="318"/>
      <c r="E25" s="318"/>
      <c r="F25" s="327" t="s">
        <v>341</v>
      </c>
      <c r="G25" s="318"/>
      <c r="H25" s="318"/>
      <c r="I25" s="318"/>
      <c r="J25" s="318"/>
      <c r="K25" s="321"/>
      <c r="L25" s="320"/>
    </row>
    <row r="26" spans="2:13" ht="15" customHeight="1">
      <c r="C26" s="317"/>
      <c r="D26" s="318"/>
      <c r="E26" s="318"/>
      <c r="F26" s="327" t="s">
        <v>342</v>
      </c>
      <c r="G26" s="318"/>
      <c r="H26" s="318"/>
      <c r="I26" s="318"/>
      <c r="J26" s="318"/>
      <c r="K26" s="321"/>
      <c r="L26" s="320"/>
    </row>
    <row r="27" spans="2:13" ht="15" customHeight="1">
      <c r="C27" s="317"/>
      <c r="D27" s="318"/>
      <c r="E27" s="318"/>
      <c r="F27" s="327" t="s">
        <v>343</v>
      </c>
      <c r="G27" s="318"/>
      <c r="H27" s="318"/>
      <c r="I27" s="318"/>
      <c r="J27" s="318"/>
      <c r="K27" s="321"/>
      <c r="L27" s="320"/>
    </row>
    <row r="28" spans="2:13" ht="15" customHeight="1">
      <c r="C28" s="317"/>
      <c r="D28" s="318"/>
      <c r="E28" s="318"/>
      <c r="F28" s="318"/>
      <c r="G28" s="318"/>
      <c r="H28" s="318"/>
      <c r="I28" s="318"/>
      <c r="J28" s="318"/>
      <c r="K28" s="321"/>
      <c r="L28" s="320"/>
    </row>
    <row r="29" spans="2:13" ht="15" customHeight="1">
      <c r="C29" s="317"/>
      <c r="D29" s="318"/>
      <c r="E29" s="318"/>
      <c r="F29" s="318"/>
      <c r="G29" s="318"/>
      <c r="H29" s="318"/>
      <c r="I29" s="318"/>
      <c r="J29" s="318"/>
      <c r="K29" s="321"/>
      <c r="L29" s="320"/>
    </row>
    <row r="30" spans="2:13" ht="15" customHeight="1">
      <c r="C30" s="317"/>
      <c r="D30" s="318"/>
      <c r="E30" s="318"/>
      <c r="F30" s="318"/>
      <c r="G30" s="318"/>
      <c r="H30" s="318"/>
      <c r="I30" s="318"/>
      <c r="J30" s="318"/>
      <c r="K30" s="321"/>
      <c r="L30" s="320"/>
    </row>
    <row r="31" spans="2:13" ht="15" customHeight="1">
      <c r="C31" s="317"/>
      <c r="D31" s="318"/>
      <c r="E31" s="318"/>
      <c r="F31" s="318"/>
      <c r="G31" s="318"/>
      <c r="H31" s="318"/>
      <c r="I31" s="318"/>
      <c r="J31" s="318"/>
      <c r="K31" s="321"/>
      <c r="L31" s="320"/>
    </row>
    <row r="32" spans="2:13" ht="15" customHeight="1">
      <c r="C32" s="317"/>
      <c r="D32" s="318"/>
      <c r="E32" s="318"/>
      <c r="F32" s="318"/>
      <c r="G32" s="318"/>
      <c r="H32" s="318"/>
      <c r="I32" s="318"/>
      <c r="J32" s="318"/>
      <c r="K32" s="321"/>
      <c r="L32" s="320"/>
    </row>
    <row r="33" spans="2:12" ht="15" customHeight="1">
      <c r="C33" s="317"/>
      <c r="D33" s="318"/>
      <c r="E33" s="318"/>
      <c r="F33" s="318"/>
      <c r="G33" s="318"/>
      <c r="H33" s="318"/>
      <c r="I33" s="318"/>
      <c r="J33" s="318"/>
      <c r="K33" s="321"/>
      <c r="L33" s="320"/>
    </row>
    <row r="34" spans="2:12" ht="15" customHeight="1">
      <c r="C34" s="317"/>
      <c r="D34" s="318"/>
      <c r="E34" s="318"/>
      <c r="F34" s="318"/>
      <c r="G34" s="318"/>
      <c r="H34" s="318"/>
      <c r="I34" s="318"/>
      <c r="J34" s="318"/>
      <c r="K34" s="321"/>
      <c r="L34" s="320"/>
    </row>
    <row r="35" spans="2:12" ht="15" customHeight="1">
      <c r="C35" s="317"/>
      <c r="D35" s="318"/>
      <c r="E35" s="318"/>
      <c r="F35" s="318"/>
      <c r="G35" s="318"/>
      <c r="H35" s="318"/>
      <c r="I35" s="318"/>
      <c r="J35" s="318"/>
      <c r="K35" s="321"/>
      <c r="L35" s="320"/>
    </row>
    <row r="36" spans="2:12" ht="15" customHeight="1">
      <c r="C36" s="317"/>
      <c r="D36" s="318"/>
      <c r="E36" s="318"/>
      <c r="F36" s="318"/>
      <c r="G36" s="318"/>
      <c r="H36" s="318"/>
      <c r="I36" s="318"/>
      <c r="J36" s="318"/>
      <c r="K36" s="321"/>
      <c r="L36" s="320"/>
    </row>
    <row r="37" spans="2:12" ht="15" customHeight="1">
      <c r="C37" s="317"/>
      <c r="D37" s="318"/>
      <c r="E37" s="318"/>
      <c r="F37" s="318"/>
      <c r="G37" s="318"/>
      <c r="H37" s="318"/>
      <c r="I37" s="318"/>
      <c r="J37" s="318"/>
      <c r="K37" s="321"/>
      <c r="L37" s="320"/>
    </row>
    <row r="38" spans="2:12" ht="15" customHeight="1">
      <c r="B38" s="328" t="s">
        <v>294</v>
      </c>
      <c r="C38" s="317"/>
      <c r="D38" s="318"/>
      <c r="E38" s="318"/>
      <c r="F38" s="318"/>
      <c r="G38" s="318"/>
      <c r="H38" s="318"/>
      <c r="I38" s="318"/>
      <c r="J38" s="318"/>
      <c r="K38" s="321"/>
      <c r="L38" s="320"/>
    </row>
    <row r="39" spans="2:12" ht="15" customHeight="1">
      <c r="C39" s="317"/>
      <c r="D39" s="318"/>
      <c r="E39" s="318"/>
      <c r="F39" s="318"/>
      <c r="G39" s="318"/>
      <c r="H39" s="318"/>
      <c r="I39" s="318"/>
      <c r="J39" s="318"/>
      <c r="K39" s="321"/>
      <c r="L39" s="320"/>
    </row>
    <row r="40" spans="2:12" ht="23.25" customHeight="1">
      <c r="B40" s="329" t="s">
        <v>295</v>
      </c>
      <c r="C40" s="323"/>
      <c r="D40" s="323"/>
      <c r="E40" s="323"/>
      <c r="F40" s="323"/>
      <c r="G40" s="323"/>
      <c r="H40" s="323"/>
      <c r="I40" s="323"/>
      <c r="J40" s="323"/>
      <c r="K40" s="323"/>
      <c r="L40" s="324"/>
    </row>
    <row r="41" spans="2:12" ht="18.75" customHeight="1">
      <c r="B41" s="330" t="s">
        <v>258</v>
      </c>
      <c r="C41" s="331" t="s">
        <v>61</v>
      </c>
      <c r="D41" s="287" t="s">
        <v>259</v>
      </c>
      <c r="E41" s="332">
        <v>2013</v>
      </c>
      <c r="F41" s="333">
        <v>2014</v>
      </c>
      <c r="G41" s="334">
        <v>2015</v>
      </c>
      <c r="H41" s="333">
        <v>2016</v>
      </c>
      <c r="I41" s="333">
        <v>2017</v>
      </c>
      <c r="J41" s="332">
        <v>2018</v>
      </c>
      <c r="K41" s="335">
        <v>2024</v>
      </c>
      <c r="L41" s="336" t="s">
        <v>296</v>
      </c>
    </row>
    <row r="42" spans="2:12" ht="20.25" customHeight="1">
      <c r="B42" s="304" t="s">
        <v>344</v>
      </c>
      <c r="C42" s="337"/>
      <c r="D42" s="337"/>
      <c r="E42" s="337"/>
      <c r="F42" s="337"/>
      <c r="G42" s="337"/>
      <c r="H42" s="337"/>
      <c r="I42" s="337"/>
      <c r="J42" s="337"/>
      <c r="K42" s="337"/>
      <c r="L42" s="338"/>
    </row>
    <row r="43" spans="2:12" ht="58">
      <c r="B43" s="32">
        <v>9</v>
      </c>
      <c r="C43" s="308" t="s">
        <v>345</v>
      </c>
      <c r="D43" s="38"/>
      <c r="E43" s="39">
        <v>741</v>
      </c>
      <c r="F43" s="40">
        <v>742</v>
      </c>
      <c r="G43" s="41">
        <v>742</v>
      </c>
      <c r="H43" s="40">
        <v>742</v>
      </c>
      <c r="I43" s="40">
        <v>742</v>
      </c>
      <c r="J43" s="39">
        <v>742</v>
      </c>
      <c r="K43" s="42"/>
      <c r="L43" s="37" t="s">
        <v>433</v>
      </c>
    </row>
    <row r="45" spans="2:12" ht="15.5">
      <c r="B45" s="497" t="s">
        <v>305</v>
      </c>
      <c r="C45" s="497"/>
      <c r="D45" s="497"/>
      <c r="E45" s="497"/>
      <c r="F45" s="497"/>
      <c r="G45" s="497"/>
      <c r="H45" s="497"/>
      <c r="I45" s="497"/>
      <c r="J45" s="497"/>
      <c r="K45" s="497"/>
      <c r="L45" s="497"/>
    </row>
    <row r="47" spans="2:12" ht="15" customHeight="1">
      <c r="B47" s="494" t="s">
        <v>306</v>
      </c>
      <c r="C47" s="495"/>
      <c r="D47" s="495"/>
      <c r="E47" s="495"/>
      <c r="F47" s="496"/>
      <c r="G47" s="366" t="s">
        <v>164</v>
      </c>
      <c r="H47" s="498" t="s">
        <v>307</v>
      </c>
      <c r="I47" s="499"/>
      <c r="J47" s="499"/>
      <c r="K47" s="499"/>
      <c r="L47" s="500"/>
    </row>
    <row r="48" spans="2:12" ht="36" customHeight="1">
      <c r="B48" s="32">
        <v>1</v>
      </c>
      <c r="C48" s="487" t="s">
        <v>346</v>
      </c>
      <c r="D48" s="487"/>
      <c r="E48" s="487"/>
      <c r="F48" s="487"/>
      <c r="G48" s="470" t="s">
        <v>347</v>
      </c>
      <c r="H48" s="471"/>
      <c r="I48" s="471"/>
      <c r="J48" s="471"/>
      <c r="K48" s="471"/>
      <c r="L48" s="472"/>
    </row>
    <row r="49" spans="2:12" ht="39" customHeight="1">
      <c r="B49" s="32">
        <v>2</v>
      </c>
      <c r="C49" s="487" t="s">
        <v>348</v>
      </c>
      <c r="D49" s="487"/>
      <c r="E49" s="487"/>
      <c r="F49" s="487"/>
      <c r="G49" s="32" t="s">
        <v>158</v>
      </c>
      <c r="H49" s="470"/>
      <c r="I49" s="471"/>
      <c r="J49" s="471"/>
      <c r="K49" s="471"/>
      <c r="L49" s="472"/>
    </row>
    <row r="50" spans="2:12" ht="38.25" customHeight="1">
      <c r="B50" s="32">
        <v>3</v>
      </c>
      <c r="C50" s="489" t="s">
        <v>311</v>
      </c>
      <c r="D50" s="490"/>
      <c r="E50" s="490"/>
      <c r="F50" s="491"/>
      <c r="G50" s="32" t="s">
        <v>157</v>
      </c>
      <c r="H50" s="470" t="s">
        <v>349</v>
      </c>
      <c r="I50" s="471"/>
      <c r="J50" s="471"/>
      <c r="K50" s="471"/>
      <c r="L50" s="472"/>
    </row>
    <row r="51" spans="2:12" ht="38.25" customHeight="1">
      <c r="B51" s="32">
        <v>4</v>
      </c>
      <c r="C51" s="489" t="s">
        <v>350</v>
      </c>
      <c r="D51" s="490"/>
      <c r="E51" s="490"/>
      <c r="F51" s="491"/>
      <c r="G51" s="32" t="s">
        <v>157</v>
      </c>
      <c r="H51" s="470" t="s">
        <v>351</v>
      </c>
      <c r="I51" s="471"/>
      <c r="J51" s="471"/>
      <c r="K51" s="471"/>
      <c r="L51" s="472"/>
    </row>
    <row r="52" spans="2:12" ht="62.25" customHeight="1">
      <c r="B52" s="32">
        <v>5</v>
      </c>
      <c r="C52" s="487" t="s">
        <v>352</v>
      </c>
      <c r="D52" s="487"/>
      <c r="E52" s="487"/>
      <c r="F52" s="487"/>
      <c r="G52" s="32" t="s">
        <v>158</v>
      </c>
      <c r="H52" s="470" t="s">
        <v>353</v>
      </c>
      <c r="I52" s="471"/>
      <c r="J52" s="471"/>
      <c r="K52" s="471"/>
      <c r="L52" s="472"/>
    </row>
    <row r="53" spans="2:12" ht="27.75" customHeight="1">
      <c r="B53" s="32">
        <v>6</v>
      </c>
      <c r="C53" s="501" t="s">
        <v>316</v>
      </c>
      <c r="D53" s="502"/>
      <c r="E53" s="502"/>
      <c r="F53" s="503"/>
      <c r="G53" s="470" t="s">
        <v>354</v>
      </c>
      <c r="H53" s="471"/>
      <c r="I53" s="471"/>
      <c r="J53" s="471"/>
      <c r="K53" s="471"/>
      <c r="L53" s="472"/>
    </row>
    <row r="54" spans="2:12" ht="40.5" customHeight="1">
      <c r="B54" s="32">
        <v>7</v>
      </c>
      <c r="C54" s="488" t="s">
        <v>355</v>
      </c>
      <c r="D54" s="488"/>
      <c r="E54" s="488"/>
      <c r="F54" s="488"/>
      <c r="G54" s="32"/>
      <c r="H54" s="470" t="s">
        <v>356</v>
      </c>
      <c r="I54" s="471"/>
      <c r="J54" s="471"/>
      <c r="K54" s="471"/>
      <c r="L54" s="472"/>
    </row>
    <row r="55" spans="2:12" ht="39" customHeight="1">
      <c r="B55" s="32">
        <v>8</v>
      </c>
      <c r="C55" s="488" t="s">
        <v>357</v>
      </c>
      <c r="D55" s="488"/>
      <c r="E55" s="488"/>
      <c r="F55" s="488"/>
      <c r="G55" s="32" t="s">
        <v>158</v>
      </c>
      <c r="H55" s="470"/>
      <c r="I55" s="471"/>
      <c r="J55" s="471"/>
      <c r="K55" s="471"/>
      <c r="L55" s="472"/>
    </row>
    <row r="56" spans="2:12" ht="41.25" customHeight="1">
      <c r="B56" s="32">
        <v>9</v>
      </c>
      <c r="C56" s="487" t="s">
        <v>358</v>
      </c>
      <c r="D56" s="487"/>
      <c r="E56" s="487"/>
      <c r="F56" s="487"/>
      <c r="G56" s="32" t="s">
        <v>157</v>
      </c>
      <c r="H56" s="470"/>
      <c r="I56" s="471"/>
      <c r="J56" s="471"/>
      <c r="K56" s="471"/>
      <c r="L56" s="472"/>
    </row>
    <row r="58" spans="2:12" ht="15.5">
      <c r="B58" s="492" t="s">
        <v>324</v>
      </c>
      <c r="C58" s="493"/>
    </row>
    <row r="59" spans="2:12" ht="72.75" customHeight="1">
      <c r="B59" s="470"/>
      <c r="C59" s="471"/>
      <c r="D59" s="471"/>
      <c r="E59" s="471"/>
      <c r="F59" s="471"/>
      <c r="G59" s="471"/>
      <c r="H59" s="471"/>
      <c r="I59" s="471"/>
      <c r="J59" s="471"/>
      <c r="K59" s="471"/>
      <c r="L59" s="472"/>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55"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146" t="s">
        <v>157</v>
      </c>
      <c r="D1" s="217" t="s">
        <v>16</v>
      </c>
    </row>
    <row r="2" spans="1:13" ht="15.5">
      <c r="A2" s="146" t="s">
        <v>158</v>
      </c>
      <c r="D2" s="218" t="s">
        <v>17</v>
      </c>
    </row>
    <row r="5" spans="1:13" s="59" customFormat="1" ht="21">
      <c r="A5" s="355"/>
      <c r="B5" s="60" t="s">
        <v>359</v>
      </c>
      <c r="C5" s="61"/>
      <c r="D5" s="61"/>
      <c r="E5" s="62"/>
      <c r="F5" s="61"/>
      <c r="G5" s="61"/>
      <c r="H5" s="61"/>
      <c r="I5" s="61"/>
      <c r="J5" s="61"/>
      <c r="K5" s="61"/>
      <c r="L5" s="61"/>
      <c r="M5" s="221"/>
    </row>
    <row r="6" spans="1:13">
      <c r="K6" s="222"/>
    </row>
    <row r="7" spans="1:13" ht="29.25" customHeight="1">
      <c r="B7" s="65" t="s">
        <v>258</v>
      </c>
      <c r="C7" s="65" t="s">
        <v>61</v>
      </c>
      <c r="D7" s="286" t="s">
        <v>259</v>
      </c>
      <c r="E7" s="67">
        <v>2013</v>
      </c>
      <c r="F7" s="68">
        <v>2014</v>
      </c>
      <c r="G7" s="69">
        <v>2015</v>
      </c>
      <c r="H7" s="68">
        <v>2016</v>
      </c>
      <c r="I7" s="68">
        <v>2017</v>
      </c>
      <c r="J7" s="67">
        <v>2018</v>
      </c>
      <c r="K7" s="223">
        <v>2024</v>
      </c>
      <c r="L7" s="224" t="s">
        <v>260</v>
      </c>
    </row>
    <row r="8" spans="1:13" ht="15.5">
      <c r="B8" s="512" t="s">
        <v>360</v>
      </c>
      <c r="C8" s="513"/>
      <c r="D8" s="513"/>
      <c r="E8" s="513"/>
      <c r="F8" s="513"/>
      <c r="G8" s="513"/>
      <c r="H8" s="513"/>
      <c r="I8" s="513"/>
      <c r="J8" s="513"/>
      <c r="K8" s="513"/>
      <c r="L8" s="514"/>
    </row>
    <row r="9" spans="1:13" ht="37.5" customHeight="1">
      <c r="B9" s="282">
        <v>1</v>
      </c>
      <c r="C9" s="225" t="s">
        <v>361</v>
      </c>
      <c r="D9" s="33"/>
      <c r="E9" s="382">
        <v>581</v>
      </c>
      <c r="F9" s="383">
        <v>728</v>
      </c>
      <c r="G9" s="383">
        <v>610</v>
      </c>
      <c r="H9" s="383">
        <v>654</v>
      </c>
      <c r="I9" s="383">
        <v>545</v>
      </c>
      <c r="J9" s="382">
        <v>613</v>
      </c>
      <c r="K9" s="46"/>
      <c r="L9" s="119"/>
    </row>
    <row r="10" spans="1:13" ht="72.5">
      <c r="B10" s="282">
        <v>2</v>
      </c>
      <c r="C10" s="124" t="s">
        <v>362</v>
      </c>
      <c r="D10" s="33"/>
      <c r="E10" s="382"/>
      <c r="F10" s="383"/>
      <c r="G10" s="383"/>
      <c r="H10" s="383"/>
      <c r="I10" s="383"/>
      <c r="J10" s="382"/>
      <c r="K10" s="46"/>
      <c r="L10" s="119"/>
    </row>
    <row r="11" spans="1:13" ht="63" customHeight="1" thickBot="1">
      <c r="A11" s="356"/>
      <c r="B11" s="283">
        <v>3</v>
      </c>
      <c r="C11" s="80" t="s">
        <v>363</v>
      </c>
      <c r="D11" s="33"/>
      <c r="E11" s="382"/>
      <c r="F11" s="383"/>
      <c r="G11" s="384"/>
      <c r="H11" s="384"/>
      <c r="I11" s="384"/>
      <c r="J11" s="385"/>
      <c r="K11" s="46"/>
      <c r="L11" s="119"/>
    </row>
    <row r="12" spans="1:13" ht="19.5" customHeight="1" thickTop="1">
      <c r="B12" s="72" t="s">
        <v>280</v>
      </c>
      <c r="C12" s="73"/>
      <c r="D12" s="73"/>
      <c r="E12" s="73"/>
      <c r="F12" s="73"/>
      <c r="G12" s="73"/>
      <c r="H12" s="73"/>
      <c r="I12" s="73"/>
      <c r="J12" s="83"/>
      <c r="K12" s="226" t="s">
        <v>281</v>
      </c>
      <c r="L12" s="219"/>
    </row>
    <row r="13" spans="1:13" ht="82.5" customHeight="1">
      <c r="B13" s="276">
        <v>4</v>
      </c>
      <c r="C13" s="77" t="s">
        <v>364</v>
      </c>
      <c r="D13" s="44" t="str">
        <f t="shared" ref="D13:J13" si="0">IF(OR(ISBLANK(D9),ISBLANK(D10)),"",100*D10/D9)</f>
        <v/>
      </c>
      <c r="E13" s="44" t="str">
        <f t="shared" si="0"/>
        <v/>
      </c>
      <c r="F13" s="44" t="str">
        <f t="shared" si="0"/>
        <v/>
      </c>
      <c r="G13" s="44" t="str">
        <f t="shared" si="0"/>
        <v/>
      </c>
      <c r="H13" s="44" t="str">
        <f t="shared" si="0"/>
        <v/>
      </c>
      <c r="I13" s="44" t="str">
        <f t="shared" si="0"/>
        <v/>
      </c>
      <c r="J13" s="44" t="str">
        <f t="shared" si="0"/>
        <v/>
      </c>
      <c r="K13" s="120"/>
      <c r="L13" s="119"/>
    </row>
    <row r="14" spans="1:13" ht="41.25" customHeight="1">
      <c r="B14" s="276">
        <v>5</v>
      </c>
      <c r="C14" s="77" t="s">
        <v>365</v>
      </c>
      <c r="D14" s="44" t="str">
        <f t="shared" ref="D14:J14" si="1">IF(OR(ISBLANK(D9),ISBLANK(D11)),"",100*D11/D9)</f>
        <v/>
      </c>
      <c r="E14" s="44" t="str">
        <f t="shared" si="1"/>
        <v/>
      </c>
      <c r="F14" s="44" t="str">
        <f t="shared" si="1"/>
        <v/>
      </c>
      <c r="G14" s="44" t="str">
        <f t="shared" si="1"/>
        <v/>
      </c>
      <c r="H14" s="44" t="str">
        <f t="shared" si="1"/>
        <v/>
      </c>
      <c r="I14" s="44" t="str">
        <f t="shared" si="1"/>
        <v/>
      </c>
      <c r="J14" s="44" t="str">
        <f t="shared" si="1"/>
        <v/>
      </c>
      <c r="K14" s="120">
        <v>0.05</v>
      </c>
      <c r="L14" s="119"/>
    </row>
    <row r="15" spans="1:13" ht="6.75" customHeight="1" thickBot="1">
      <c r="C15" s="220"/>
      <c r="D15" s="86"/>
      <c r="E15" s="86"/>
      <c r="F15" s="86"/>
      <c r="G15" s="86"/>
      <c r="H15" s="86"/>
      <c r="I15" s="86"/>
      <c r="J15" s="86"/>
      <c r="K15" s="87"/>
      <c r="L15" s="88"/>
    </row>
    <row r="16" spans="1:13" ht="15" thickTop="1"/>
    <row r="17" spans="2:12" ht="15.5">
      <c r="B17" s="475" t="s">
        <v>305</v>
      </c>
      <c r="C17" s="475"/>
      <c r="D17" s="475"/>
      <c r="E17" s="475"/>
      <c r="F17" s="475"/>
      <c r="G17" s="475"/>
      <c r="H17" s="475"/>
      <c r="I17" s="475"/>
      <c r="J17" s="475"/>
      <c r="K17" s="475"/>
      <c r="L17" s="475"/>
    </row>
    <row r="19" spans="2:12" ht="21" customHeight="1">
      <c r="B19" s="517" t="s">
        <v>306</v>
      </c>
      <c r="C19" s="518"/>
      <c r="D19" s="518"/>
      <c r="E19" s="518"/>
      <c r="F19" s="519"/>
      <c r="G19" s="364" t="s">
        <v>164</v>
      </c>
      <c r="H19" s="476" t="s">
        <v>307</v>
      </c>
      <c r="I19" s="477"/>
      <c r="J19" s="477"/>
      <c r="K19" s="477"/>
      <c r="L19" s="478"/>
    </row>
    <row r="20" spans="2:12" ht="124.5" customHeight="1">
      <c r="B20" s="76">
        <v>1</v>
      </c>
      <c r="C20" s="507" t="s">
        <v>366</v>
      </c>
      <c r="D20" s="507"/>
      <c r="E20" s="507"/>
      <c r="F20" s="507"/>
      <c r="G20" s="32" t="s">
        <v>157</v>
      </c>
      <c r="H20" s="504"/>
      <c r="I20" s="505"/>
      <c r="J20" s="505"/>
      <c r="K20" s="505"/>
      <c r="L20" s="506"/>
    </row>
    <row r="21" spans="2:12" ht="41.25" customHeight="1">
      <c r="B21" s="76">
        <v>2</v>
      </c>
      <c r="C21" s="508" t="s">
        <v>367</v>
      </c>
      <c r="D21" s="508"/>
      <c r="E21" s="508"/>
      <c r="F21" s="508"/>
      <c r="G21" s="32" t="s">
        <v>157</v>
      </c>
      <c r="H21" s="504"/>
      <c r="I21" s="505"/>
      <c r="J21" s="505"/>
      <c r="K21" s="505"/>
      <c r="L21" s="506"/>
    </row>
    <row r="22" spans="2:12" ht="38.25" customHeight="1">
      <c r="B22" s="76">
        <v>3</v>
      </c>
      <c r="C22" s="507" t="s">
        <v>368</v>
      </c>
      <c r="D22" s="508"/>
      <c r="E22" s="508"/>
      <c r="F22" s="508"/>
      <c r="G22" s="32" t="s">
        <v>157</v>
      </c>
      <c r="H22" s="504"/>
      <c r="I22" s="505"/>
      <c r="J22" s="505"/>
      <c r="K22" s="505"/>
      <c r="L22" s="506"/>
    </row>
    <row r="23" spans="2:12" ht="39.75" customHeight="1">
      <c r="B23" s="76">
        <v>4</v>
      </c>
      <c r="C23" s="515" t="s">
        <v>369</v>
      </c>
      <c r="D23" s="516"/>
      <c r="E23" s="516"/>
      <c r="F23" s="516"/>
      <c r="G23" s="32"/>
      <c r="H23" s="504"/>
      <c r="I23" s="505"/>
      <c r="J23" s="505"/>
      <c r="K23" s="505"/>
      <c r="L23" s="506"/>
    </row>
    <row r="24" spans="2:12" ht="48" customHeight="1">
      <c r="B24" s="76">
        <v>5</v>
      </c>
      <c r="C24" s="507" t="s">
        <v>370</v>
      </c>
      <c r="D24" s="508"/>
      <c r="E24" s="508"/>
      <c r="F24" s="508"/>
      <c r="G24" s="32"/>
      <c r="H24" s="504"/>
      <c r="I24" s="505"/>
      <c r="J24" s="505"/>
      <c r="K24" s="505"/>
      <c r="L24" s="506"/>
    </row>
    <row r="25" spans="2:12" ht="45.75" customHeight="1">
      <c r="B25" s="76">
        <v>6</v>
      </c>
      <c r="C25" s="508" t="s">
        <v>371</v>
      </c>
      <c r="D25" s="508"/>
      <c r="E25" s="508"/>
      <c r="F25" s="508"/>
      <c r="G25" s="504" t="s">
        <v>372</v>
      </c>
      <c r="H25" s="505"/>
      <c r="I25" s="505"/>
      <c r="J25" s="505"/>
      <c r="K25" s="505"/>
      <c r="L25" s="506"/>
    </row>
    <row r="26" spans="2:12" ht="50.25" customHeight="1">
      <c r="B26" s="76">
        <v>7</v>
      </c>
      <c r="C26" s="507" t="s">
        <v>373</v>
      </c>
      <c r="D26" s="508"/>
      <c r="E26" s="508"/>
      <c r="F26" s="508"/>
      <c r="G26" s="32" t="s">
        <v>157</v>
      </c>
      <c r="H26" s="504"/>
      <c r="I26" s="505"/>
      <c r="J26" s="505"/>
      <c r="K26" s="505"/>
      <c r="L26" s="506"/>
    </row>
    <row r="27" spans="2:12" ht="27.75" customHeight="1">
      <c r="B27" s="76">
        <v>8</v>
      </c>
      <c r="C27" s="507" t="s">
        <v>374</v>
      </c>
      <c r="D27" s="508"/>
      <c r="E27" s="508"/>
      <c r="F27" s="508"/>
      <c r="G27" s="32" t="s">
        <v>158</v>
      </c>
      <c r="H27" s="504"/>
      <c r="I27" s="505"/>
      <c r="J27" s="505"/>
      <c r="K27" s="505"/>
      <c r="L27" s="506"/>
    </row>
    <row r="28" spans="2:12" ht="27.75" customHeight="1">
      <c r="B28" s="76">
        <v>9</v>
      </c>
      <c r="C28" s="507" t="s">
        <v>375</v>
      </c>
      <c r="D28" s="508"/>
      <c r="E28" s="508"/>
      <c r="F28" s="508"/>
      <c r="G28" s="32" t="s">
        <v>157</v>
      </c>
      <c r="H28" s="504"/>
      <c r="I28" s="505"/>
      <c r="J28" s="505"/>
      <c r="K28" s="505"/>
      <c r="L28" s="506"/>
    </row>
    <row r="29" spans="2:12" ht="42" customHeight="1">
      <c r="B29" s="76">
        <v>10</v>
      </c>
      <c r="C29" s="507" t="s">
        <v>376</v>
      </c>
      <c r="D29" s="508"/>
      <c r="E29" s="508"/>
      <c r="F29" s="508"/>
      <c r="G29" s="32"/>
      <c r="H29" s="504"/>
      <c r="I29" s="505"/>
      <c r="J29" s="505"/>
      <c r="K29" s="505"/>
      <c r="L29" s="506"/>
    </row>
    <row r="30" spans="2:12" ht="44.25" customHeight="1">
      <c r="B30" s="276">
        <v>11</v>
      </c>
      <c r="C30" s="507" t="s">
        <v>377</v>
      </c>
      <c r="D30" s="508"/>
      <c r="E30" s="508"/>
      <c r="F30" s="508"/>
      <c r="G30" s="32" t="s">
        <v>158</v>
      </c>
      <c r="H30" s="504" t="s">
        <v>378</v>
      </c>
      <c r="I30" s="505"/>
      <c r="J30" s="505"/>
      <c r="K30" s="505"/>
      <c r="L30" s="506"/>
    </row>
    <row r="31" spans="2:12" ht="38.25" customHeight="1">
      <c r="B31" s="76">
        <v>12</v>
      </c>
      <c r="C31" s="511" t="s">
        <v>379</v>
      </c>
      <c r="D31" s="511"/>
      <c r="E31" s="511"/>
      <c r="F31" s="511"/>
      <c r="G31" s="32"/>
      <c r="H31" s="504"/>
      <c r="I31" s="505"/>
      <c r="J31" s="505"/>
      <c r="K31" s="505"/>
      <c r="L31" s="506"/>
    </row>
    <row r="32" spans="2:12" ht="41.25" customHeight="1">
      <c r="B32" s="76">
        <v>13</v>
      </c>
      <c r="C32" s="511" t="s">
        <v>380</v>
      </c>
      <c r="D32" s="511"/>
      <c r="E32" s="511"/>
      <c r="F32" s="511"/>
      <c r="G32" s="32"/>
      <c r="H32" s="504"/>
      <c r="I32" s="505"/>
      <c r="J32" s="505"/>
      <c r="K32" s="505"/>
      <c r="L32" s="506"/>
    </row>
    <row r="33" spans="2:12" ht="27.75" customHeight="1">
      <c r="B33" s="76">
        <v>14</v>
      </c>
      <c r="C33" s="508" t="s">
        <v>381</v>
      </c>
      <c r="D33" s="508"/>
      <c r="E33" s="508"/>
      <c r="F33" s="508"/>
      <c r="G33" s="32"/>
      <c r="H33" s="504"/>
      <c r="I33" s="505"/>
      <c r="J33" s="505"/>
      <c r="K33" s="505"/>
      <c r="L33" s="506"/>
    </row>
    <row r="35" spans="2:12" ht="15.5">
      <c r="B35" s="509" t="s">
        <v>324</v>
      </c>
      <c r="C35" s="510"/>
    </row>
    <row r="36" spans="2:12" ht="72.75" customHeight="1">
      <c r="B36" s="504"/>
      <c r="C36" s="505"/>
      <c r="D36" s="505"/>
      <c r="E36" s="505"/>
      <c r="F36" s="505"/>
      <c r="G36" s="505"/>
      <c r="H36" s="505"/>
      <c r="I36" s="505"/>
      <c r="J36" s="505"/>
      <c r="K36" s="505"/>
      <c r="L36" s="506"/>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B19:F19"/>
    <mergeCell ref="C21:F21"/>
    <mergeCell ref="B36:L36"/>
    <mergeCell ref="C25:F25"/>
    <mergeCell ref="G25:L25"/>
    <mergeCell ref="C27:F27"/>
    <mergeCell ref="C29:F29"/>
    <mergeCell ref="H29:L29"/>
    <mergeCell ref="C30:F30"/>
    <mergeCell ref="H30:L30"/>
    <mergeCell ref="B35:C35"/>
    <mergeCell ref="C32:F32"/>
    <mergeCell ref="H31:L31"/>
    <mergeCell ref="C33:F33"/>
    <mergeCell ref="H32:L32"/>
    <mergeCell ref="H33:L33"/>
    <mergeCell ref="C31:F31"/>
    <mergeCell ref="C28:F28"/>
    <mergeCell ref="H28:L28"/>
    <mergeCell ref="H21:L21"/>
    <mergeCell ref="H19:L19"/>
    <mergeCell ref="H22:L22"/>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59" customWidth="1"/>
    <col min="2" max="2" width="8.81640625" style="227"/>
    <col min="3" max="3" width="40" style="227" customWidth="1"/>
    <col min="4" max="5" width="10.453125" style="227" customWidth="1"/>
    <col min="6" max="6" width="13.453125" style="227" customWidth="1"/>
    <col min="7" max="7" width="32.26953125" style="228" customWidth="1"/>
    <col min="8" max="8" width="46" style="228" customWidth="1"/>
    <col min="9" max="16384" width="8.81640625" style="227"/>
  </cols>
  <sheetData>
    <row r="1" spans="1:8" ht="15.5">
      <c r="A1" s="357" t="s">
        <v>157</v>
      </c>
      <c r="D1" s="217" t="s">
        <v>16</v>
      </c>
    </row>
    <row r="2" spans="1:8" ht="15.5">
      <c r="A2" s="357" t="s">
        <v>158</v>
      </c>
      <c r="D2" s="218" t="s">
        <v>17</v>
      </c>
    </row>
    <row r="5" spans="1:8" s="229" customFormat="1" ht="21">
      <c r="A5" s="358"/>
      <c r="B5" s="60" t="s">
        <v>382</v>
      </c>
      <c r="C5" s="230"/>
      <c r="D5" s="230"/>
      <c r="E5" s="62"/>
      <c r="F5" s="230"/>
      <c r="G5" s="231"/>
      <c r="H5" s="231"/>
    </row>
    <row r="6" spans="1:8" ht="15.75" customHeight="1">
      <c r="B6" s="232"/>
    </row>
    <row r="7" spans="1:8" ht="21" customHeight="1">
      <c r="B7" s="520" t="s">
        <v>383</v>
      </c>
      <c r="C7" s="521"/>
      <c r="D7" s="521"/>
      <c r="E7" s="521"/>
      <c r="F7" s="521"/>
      <c r="G7" s="521"/>
      <c r="H7" s="522"/>
    </row>
    <row r="8" spans="1:8" ht="16.5" customHeight="1" thickBot="1">
      <c r="B8" s="233"/>
    </row>
    <row r="9" spans="1:8" ht="11.25" customHeight="1" thickTop="1">
      <c r="E9" s="234"/>
      <c r="F9" s="235"/>
      <c r="G9" s="236"/>
    </row>
    <row r="10" spans="1:8" ht="31">
      <c r="B10" s="65" t="s">
        <v>258</v>
      </c>
      <c r="C10" s="65" t="s">
        <v>61</v>
      </c>
      <c r="D10" s="237" t="s">
        <v>384</v>
      </c>
      <c r="E10" s="238" t="s">
        <v>385</v>
      </c>
      <c r="F10" s="239" t="s">
        <v>386</v>
      </c>
      <c r="G10" s="365" t="s">
        <v>387</v>
      </c>
      <c r="H10" s="240" t="s">
        <v>260</v>
      </c>
    </row>
    <row r="11" spans="1:8" ht="18.75" customHeight="1">
      <c r="B11" s="241" t="s">
        <v>388</v>
      </c>
      <c r="C11" s="242"/>
      <c r="D11" s="243" t="s">
        <v>389</v>
      </c>
      <c r="E11" s="244" t="s">
        <v>389</v>
      </c>
      <c r="F11" s="245"/>
      <c r="G11" s="246"/>
      <c r="H11" s="247"/>
    </row>
    <row r="12" spans="1:8" ht="44" thickBot="1">
      <c r="B12" s="248">
        <v>1</v>
      </c>
      <c r="C12" s="249" t="s">
        <v>390</v>
      </c>
      <c r="D12" s="47" t="s">
        <v>157</v>
      </c>
      <c r="E12" s="48" t="s">
        <v>157</v>
      </c>
      <c r="F12" s="116">
        <v>2017</v>
      </c>
      <c r="G12" s="117"/>
      <c r="H12" s="119" t="s">
        <v>391</v>
      </c>
    </row>
    <row r="13" spans="1:8" ht="29.5" thickTop="1">
      <c r="B13" s="248">
        <v>2</v>
      </c>
      <c r="C13" s="250" t="s">
        <v>392</v>
      </c>
      <c r="D13" s="47" t="s">
        <v>157</v>
      </c>
      <c r="E13" s="48" t="s">
        <v>157</v>
      </c>
      <c r="F13" s="49"/>
      <c r="G13" s="118"/>
      <c r="H13" s="119"/>
    </row>
    <row r="14" spans="1:8" ht="21" customHeight="1">
      <c r="B14" s="248">
        <v>3</v>
      </c>
      <c r="C14" s="250" t="s">
        <v>393</v>
      </c>
      <c r="D14" s="47" t="s">
        <v>157</v>
      </c>
      <c r="E14" s="48" t="s">
        <v>157</v>
      </c>
      <c r="F14" s="50"/>
      <c r="G14" s="118"/>
      <c r="H14" s="119"/>
    </row>
    <row r="15" spans="1:8" ht="29">
      <c r="B15" s="248">
        <v>4</v>
      </c>
      <c r="C15" s="251" t="s">
        <v>394</v>
      </c>
      <c r="D15" s="47" t="s">
        <v>157</v>
      </c>
      <c r="E15" s="48" t="s">
        <v>157</v>
      </c>
      <c r="F15" s="50"/>
      <c r="G15" s="118"/>
      <c r="H15" s="119"/>
    </row>
    <row r="16" spans="1:8" ht="44" thickBot="1">
      <c r="B16" s="248">
        <v>5</v>
      </c>
      <c r="C16" s="251" t="s">
        <v>395</v>
      </c>
      <c r="D16" s="47"/>
      <c r="E16" s="48" t="s">
        <v>157</v>
      </c>
      <c r="F16" s="50"/>
      <c r="G16" s="118"/>
      <c r="H16" s="119"/>
    </row>
    <row r="17" spans="2:8" ht="18.75" customHeight="1" thickTop="1">
      <c r="B17" s="241" t="s">
        <v>396</v>
      </c>
      <c r="C17" s="242"/>
      <c r="D17" s="243" t="s">
        <v>389</v>
      </c>
      <c r="E17" s="244" t="s">
        <v>389</v>
      </c>
      <c r="F17" s="252" t="s">
        <v>386</v>
      </c>
      <c r="G17" s="246"/>
      <c r="H17" s="247"/>
    </row>
    <row r="18" spans="2:8" ht="44" thickBot="1">
      <c r="B18" s="248">
        <v>6</v>
      </c>
      <c r="C18" s="249" t="s">
        <v>397</v>
      </c>
      <c r="D18" s="47" t="s">
        <v>157</v>
      </c>
      <c r="E18" s="48" t="s">
        <v>157</v>
      </c>
      <c r="F18" s="116">
        <v>2017</v>
      </c>
      <c r="G18" s="285"/>
      <c r="H18" s="119" t="s">
        <v>398</v>
      </c>
    </row>
    <row r="19" spans="2:8" ht="29.5" thickTop="1">
      <c r="B19" s="248">
        <v>7</v>
      </c>
      <c r="C19" s="250" t="s">
        <v>399</v>
      </c>
      <c r="D19" s="47" t="s">
        <v>157</v>
      </c>
      <c r="E19" s="48" t="s">
        <v>157</v>
      </c>
      <c r="F19" s="50"/>
      <c r="G19" s="118"/>
      <c r="H19" s="119"/>
    </row>
    <row r="20" spans="2:8" ht="27" customHeight="1">
      <c r="B20" s="248">
        <v>8</v>
      </c>
      <c r="C20" s="250" t="s">
        <v>137</v>
      </c>
      <c r="D20" s="47" t="s">
        <v>157</v>
      </c>
      <c r="E20" s="48" t="s">
        <v>157</v>
      </c>
      <c r="F20" s="50"/>
      <c r="G20" s="118"/>
      <c r="H20" s="119"/>
    </row>
    <row r="21" spans="2:8" ht="29">
      <c r="B21" s="248">
        <v>9</v>
      </c>
      <c r="C21" s="250" t="s">
        <v>400</v>
      </c>
      <c r="D21" s="47" t="s">
        <v>157</v>
      </c>
      <c r="E21" s="48" t="s">
        <v>157</v>
      </c>
      <c r="F21" s="50"/>
      <c r="G21" s="118"/>
      <c r="H21" s="119"/>
    </row>
    <row r="22" spans="2:8" ht="43.5">
      <c r="B22" s="248">
        <v>10</v>
      </c>
      <c r="C22" s="250" t="s">
        <v>401</v>
      </c>
      <c r="D22" s="47"/>
      <c r="E22" s="48" t="s">
        <v>157</v>
      </c>
      <c r="F22" s="50"/>
      <c r="G22" s="118"/>
      <c r="H22" s="119"/>
    </row>
    <row r="23" spans="2:8" ht="20.25" customHeight="1" thickBot="1">
      <c r="B23" s="248">
        <v>11</v>
      </c>
      <c r="C23" s="250" t="s">
        <v>402</v>
      </c>
      <c r="D23" s="47" t="s">
        <v>157</v>
      </c>
      <c r="E23" s="48" t="s">
        <v>157</v>
      </c>
      <c r="F23" s="50"/>
      <c r="G23" s="118"/>
      <c r="H23" s="119"/>
    </row>
    <row r="24" spans="2:8" ht="18.75" customHeight="1" thickTop="1">
      <c r="B24" s="241" t="s">
        <v>403</v>
      </c>
      <c r="C24" s="242"/>
      <c r="D24" s="243" t="s">
        <v>389</v>
      </c>
      <c r="E24" s="244" t="s">
        <v>389</v>
      </c>
      <c r="F24" s="252" t="s">
        <v>386</v>
      </c>
      <c r="G24" s="246"/>
      <c r="H24" s="247"/>
    </row>
    <row r="25" spans="2:8" ht="87.5" thickBot="1">
      <c r="B25" s="248">
        <v>12</v>
      </c>
      <c r="C25" s="249" t="s">
        <v>404</v>
      </c>
      <c r="D25" s="47"/>
      <c r="E25" s="48" t="s">
        <v>158</v>
      </c>
      <c r="F25" s="116">
        <v>2017</v>
      </c>
      <c r="G25" s="285"/>
      <c r="H25" s="119"/>
    </row>
    <row r="26" spans="2:8" ht="44" thickTop="1">
      <c r="B26" s="248">
        <v>13</v>
      </c>
      <c r="C26" s="250" t="s">
        <v>405</v>
      </c>
      <c r="D26" s="47" t="s">
        <v>157</v>
      </c>
      <c r="E26" s="48" t="s">
        <v>158</v>
      </c>
      <c r="F26" s="50"/>
      <c r="G26" s="118"/>
      <c r="H26" s="119" t="s">
        <v>406</v>
      </c>
    </row>
    <row r="27" spans="2:8" ht="18.75" customHeight="1">
      <c r="B27" s="248">
        <v>14</v>
      </c>
      <c r="C27" s="250" t="s">
        <v>407</v>
      </c>
      <c r="D27" s="47" t="s">
        <v>157</v>
      </c>
      <c r="E27" s="48" t="s">
        <v>158</v>
      </c>
      <c r="F27" s="50"/>
      <c r="G27" s="118"/>
      <c r="H27" s="119"/>
    </row>
    <row r="28" spans="2:8">
      <c r="B28" s="248">
        <v>15</v>
      </c>
      <c r="C28" s="250" t="s">
        <v>408</v>
      </c>
      <c r="D28" s="47" t="s">
        <v>158</v>
      </c>
      <c r="E28" s="48" t="s">
        <v>158</v>
      </c>
      <c r="F28" s="50"/>
      <c r="G28" s="118"/>
      <c r="H28" s="119"/>
    </row>
    <row r="29" spans="2:8" ht="29.5" thickBot="1">
      <c r="B29" s="248">
        <v>16</v>
      </c>
      <c r="C29" s="250" t="s">
        <v>409</v>
      </c>
      <c r="D29" s="47" t="s">
        <v>158</v>
      </c>
      <c r="E29" s="48" t="s">
        <v>158</v>
      </c>
      <c r="F29" s="50"/>
      <c r="G29" s="118"/>
      <c r="H29" s="119" t="s">
        <v>410</v>
      </c>
    </row>
    <row r="30" spans="2:8" ht="18.75" customHeight="1" thickTop="1">
      <c r="B30" s="241" t="s">
        <v>411</v>
      </c>
      <c r="C30" s="242"/>
      <c r="D30" s="243" t="s">
        <v>389</v>
      </c>
      <c r="E30" s="244" t="s">
        <v>389</v>
      </c>
      <c r="F30" s="252" t="s">
        <v>386</v>
      </c>
      <c r="G30" s="246"/>
      <c r="H30" s="247"/>
    </row>
    <row r="31" spans="2:8" ht="87.5" thickBot="1">
      <c r="B31" s="248">
        <v>17</v>
      </c>
      <c r="C31" s="249" t="s">
        <v>412</v>
      </c>
      <c r="D31" s="47" t="s">
        <v>158</v>
      </c>
      <c r="E31" s="48" t="s">
        <v>158</v>
      </c>
      <c r="F31" s="116">
        <v>2017</v>
      </c>
      <c r="G31" s="285"/>
      <c r="H31" s="119"/>
    </row>
    <row r="32" spans="2:8" ht="44" thickTop="1">
      <c r="B32" s="248">
        <v>18</v>
      </c>
      <c r="C32" s="250" t="s">
        <v>413</v>
      </c>
      <c r="D32" s="47" t="s">
        <v>157</v>
      </c>
      <c r="E32" s="48" t="s">
        <v>158</v>
      </c>
      <c r="F32" s="50"/>
      <c r="G32" s="118"/>
      <c r="H32" s="119" t="s">
        <v>406</v>
      </c>
    </row>
    <row r="33" spans="2:8" ht="21" customHeight="1">
      <c r="B33" s="248">
        <v>19</v>
      </c>
      <c r="C33" s="250" t="s">
        <v>407</v>
      </c>
      <c r="D33" s="47" t="s">
        <v>157</v>
      </c>
      <c r="E33" s="48" t="s">
        <v>158</v>
      </c>
      <c r="F33" s="50"/>
      <c r="G33" s="118"/>
      <c r="H33" s="119"/>
    </row>
    <row r="34" spans="2:8" ht="22.5" customHeight="1">
      <c r="B34" s="248">
        <v>20</v>
      </c>
      <c r="C34" s="250" t="s">
        <v>414</v>
      </c>
      <c r="D34" s="47" t="s">
        <v>158</v>
      </c>
      <c r="E34" s="48" t="s">
        <v>158</v>
      </c>
      <c r="F34" s="50"/>
      <c r="G34" s="118"/>
      <c r="H34" s="119"/>
    </row>
    <row r="35" spans="2:8" ht="29.5" thickBot="1">
      <c r="B35" s="248">
        <v>21</v>
      </c>
      <c r="C35" s="250" t="s">
        <v>415</v>
      </c>
      <c r="D35" s="47" t="s">
        <v>158</v>
      </c>
      <c r="E35" s="48" t="s">
        <v>158</v>
      </c>
      <c r="F35" s="51"/>
      <c r="G35" s="118"/>
      <c r="H35" s="119"/>
    </row>
    <row r="36" spans="2:8" ht="18.75" customHeight="1" thickTop="1">
      <c r="B36" s="241" t="s">
        <v>416</v>
      </c>
      <c r="C36" s="242"/>
      <c r="D36" s="243" t="s">
        <v>389</v>
      </c>
      <c r="E36" s="244" t="s">
        <v>389</v>
      </c>
      <c r="F36" s="252" t="s">
        <v>386</v>
      </c>
      <c r="G36" s="246"/>
      <c r="H36" s="247"/>
    </row>
    <row r="37" spans="2:8" ht="73" thickBot="1">
      <c r="B37" s="248">
        <v>22</v>
      </c>
      <c r="C37" s="249" t="s">
        <v>417</v>
      </c>
      <c r="D37" s="47"/>
      <c r="E37" s="48" t="s">
        <v>158</v>
      </c>
      <c r="F37" s="116">
        <v>2017</v>
      </c>
      <c r="G37" s="285"/>
      <c r="H37" s="119"/>
    </row>
    <row r="38" spans="2:8" ht="44" thickTop="1">
      <c r="B38" s="248">
        <v>23</v>
      </c>
      <c r="C38" s="250" t="s">
        <v>418</v>
      </c>
      <c r="D38" s="47"/>
      <c r="E38" s="48" t="s">
        <v>158</v>
      </c>
      <c r="F38" s="49"/>
      <c r="G38" s="118"/>
      <c r="H38" s="119" t="s">
        <v>406</v>
      </c>
    </row>
    <row r="39" spans="2:8" ht="29">
      <c r="B39" s="284">
        <v>24</v>
      </c>
      <c r="C39" s="250" t="s">
        <v>419</v>
      </c>
      <c r="D39" s="47" t="s">
        <v>157</v>
      </c>
      <c r="E39" s="48" t="s">
        <v>158</v>
      </c>
      <c r="F39" s="50"/>
      <c r="G39" s="118"/>
      <c r="H39" s="119"/>
    </row>
    <row r="40" spans="2:8" ht="29">
      <c r="B40" s="248">
        <v>25</v>
      </c>
      <c r="C40" s="250" t="s">
        <v>420</v>
      </c>
      <c r="D40" s="47"/>
      <c r="E40" s="48" t="s">
        <v>158</v>
      </c>
      <c r="F40" s="50"/>
      <c r="G40" s="118"/>
      <c r="H40" s="119"/>
    </row>
    <row r="41" spans="2:8">
      <c r="C41" s="253"/>
      <c r="D41" s="254"/>
      <c r="E41" s="254"/>
      <c r="F41" s="254"/>
      <c r="G41" s="255"/>
      <c r="H41" s="256"/>
    </row>
    <row r="42" spans="2:8" ht="33" customHeight="1">
      <c r="B42" s="526" t="s">
        <v>305</v>
      </c>
      <c r="C42" s="526"/>
      <c r="D42" s="526"/>
      <c r="E42" s="526"/>
      <c r="F42" s="526"/>
      <c r="G42" s="526"/>
      <c r="H42" s="526"/>
    </row>
    <row r="43" spans="2:8">
      <c r="C43" s="253"/>
      <c r="D43" s="254"/>
      <c r="E43" s="254"/>
      <c r="F43" s="254"/>
      <c r="G43" s="255"/>
      <c r="H43" s="256"/>
    </row>
    <row r="44" spans="2:8" ht="22.5" customHeight="1">
      <c r="B44" s="113" t="s">
        <v>306</v>
      </c>
      <c r="C44" s="114"/>
      <c r="D44" s="114"/>
      <c r="E44" s="114"/>
      <c r="F44" s="114"/>
      <c r="G44" s="114"/>
      <c r="H44" s="115"/>
    </row>
    <row r="45" spans="2:8" ht="57.75" customHeight="1">
      <c r="B45" s="248">
        <v>1</v>
      </c>
      <c r="C45" s="527" t="s">
        <v>421</v>
      </c>
      <c r="D45" s="527"/>
      <c r="E45" s="527"/>
      <c r="F45" s="524" t="s">
        <v>422</v>
      </c>
      <c r="G45" s="524"/>
      <c r="H45" s="525"/>
    </row>
    <row r="46" spans="2:8" ht="47.25" customHeight="1">
      <c r="B46" s="248">
        <v>2</v>
      </c>
      <c r="C46" s="527" t="s">
        <v>423</v>
      </c>
      <c r="D46" s="527"/>
      <c r="E46" s="527"/>
      <c r="F46" s="524" t="s">
        <v>424</v>
      </c>
      <c r="G46" s="524"/>
      <c r="H46" s="525"/>
    </row>
    <row r="47" spans="2:8" ht="55.5" customHeight="1">
      <c r="B47" s="248">
        <v>3</v>
      </c>
      <c r="C47" s="527" t="s">
        <v>425</v>
      </c>
      <c r="D47" s="527"/>
      <c r="E47" s="527"/>
      <c r="F47" s="524" t="s">
        <v>426</v>
      </c>
      <c r="G47" s="524"/>
      <c r="H47" s="525"/>
    </row>
    <row r="48" spans="2:8" ht="39" customHeight="1">
      <c r="B48" s="248">
        <v>4</v>
      </c>
      <c r="C48" s="527" t="s">
        <v>427</v>
      </c>
      <c r="D48" s="527"/>
      <c r="E48" s="527"/>
      <c r="F48" s="524" t="s">
        <v>428</v>
      </c>
      <c r="G48" s="524"/>
      <c r="H48" s="525"/>
    </row>
    <row r="50" spans="2:8" ht="15.5">
      <c r="B50" s="257" t="s">
        <v>324</v>
      </c>
      <c r="C50" s="258"/>
    </row>
    <row r="51" spans="2:8" ht="72.75" customHeight="1">
      <c r="B51" s="523" t="s">
        <v>429</v>
      </c>
      <c r="C51" s="524"/>
      <c r="D51" s="524"/>
      <c r="E51" s="524"/>
      <c r="F51" s="524"/>
      <c r="G51" s="524"/>
      <c r="H51" s="525"/>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 </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dcterms:created xsi:type="dcterms:W3CDTF">2019-02-05T01:25:34Z</dcterms:created>
  <dcterms:modified xsi:type="dcterms:W3CDTF">2020-12-03T04:39:11Z</dcterms:modified>
  <cp:category/>
  <cp:contentStatus/>
</cp:coreProperties>
</file>